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F:\Programs\Housing Tax Credits\2025\9% LIHTC\Posting\"/>
    </mc:Choice>
  </mc:AlternateContent>
  <xr:revisionPtr revIDLastSave="0" documentId="13_ncr:1_{4321D638-2739-4D88-8C09-4ABCF4906D64}" xr6:coauthVersionLast="47" xr6:coauthVersionMax="47" xr10:uidLastSave="{00000000-0000-0000-0000-000000000000}"/>
  <workbookProtection workbookAlgorithmName="SHA-512" workbookHashValue="zkqE9jBmk9sg3GYZznF58+UQw02RgtnJChw7NjdEOylau6n5AG+EJCUYV2v92nxd0vopIcdqa11565O7BBvpcQ==" workbookSaltValue="qVrJ8Yt83Dioy58+pOXu+g==" workbookSpinCount="100000" lockStructure="1"/>
  <bookViews>
    <workbookView xWindow="28680" yWindow="-120" windowWidth="29040" windowHeight="15840" xr2:uid="{00000000-000D-0000-FFFF-FFFF00000000}"/>
  </bookViews>
  <sheets>
    <sheet name="All Projects" sheetId="1" r:id="rId1"/>
  </sheets>
  <definedNames>
    <definedName name="_xlnm._FilterDatabase" localSheetId="0" hidden="1">'All Projects'!$B$12:$R$73</definedName>
    <definedName name="_xlnm.Print_Area" localSheetId="0">'All Projects'!$A$1:$S$76</definedName>
    <definedName name="_xlnm.Print_Titles" localSheetId="0">'All Projects'!$1:$12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1" l="1"/>
  <c r="Q75" i="1"/>
  <c r="P75" i="1"/>
  <c r="O75" i="1"/>
  <c r="N75" i="1"/>
  <c r="L75" i="1"/>
  <c r="K75" i="1"/>
</calcChain>
</file>

<file path=xl/sharedStrings.xml><?xml version="1.0" encoding="utf-8"?>
<sst xmlns="http://schemas.openxmlformats.org/spreadsheetml/2006/main" count="631" uniqueCount="259">
  <si>
    <t>Basic Project Information</t>
  </si>
  <si>
    <t>OHFA Resource Request</t>
  </si>
  <si>
    <t>OHFA Tracking Number</t>
  </si>
  <si>
    <t>Project Name</t>
  </si>
  <si>
    <t>Link to Proposal Summary</t>
  </si>
  <si>
    <t>City</t>
  </si>
  <si>
    <t>County</t>
  </si>
  <si>
    <t>Construction Type</t>
  </si>
  <si>
    <t>Population Served</t>
  </si>
  <si>
    <t>Total Units</t>
  </si>
  <si>
    <t>Lead Developer</t>
  </si>
  <si>
    <t>Total Development Costs</t>
  </si>
  <si>
    <t>HDAP Requested</t>
  </si>
  <si>
    <t>HDL
Requested</t>
  </si>
  <si>
    <t>Click here</t>
  </si>
  <si>
    <t>New Construction</t>
  </si>
  <si>
    <t>Cleveland</t>
  </si>
  <si>
    <t>Cuyahoga</t>
  </si>
  <si>
    <t>Preserved Affordability</t>
  </si>
  <si>
    <t>Rehabilitation</t>
  </si>
  <si>
    <t>Lucas</t>
  </si>
  <si>
    <t>National Church Residences</t>
  </si>
  <si>
    <t>Adaptive Reuse</t>
  </si>
  <si>
    <t>Franklin</t>
  </si>
  <si>
    <t>Columbus</t>
  </si>
  <si>
    <t>Lorain</t>
  </si>
  <si>
    <t>CHN Housing Partners</t>
  </si>
  <si>
    <t>Cincinnati</t>
  </si>
  <si>
    <t>Hamilton</t>
  </si>
  <si>
    <t>Columbus Housing Partnership, Inc. dba Homeport</t>
  </si>
  <si>
    <t>Buckeye Community Hope Foundation</t>
  </si>
  <si>
    <t>Montgomery</t>
  </si>
  <si>
    <t>Model Property Development, LLC</t>
  </si>
  <si>
    <t>Wallick Development, LLC</t>
  </si>
  <si>
    <t>Warren</t>
  </si>
  <si>
    <t>Fountain Creek Senior Villas</t>
  </si>
  <si>
    <t>Delaware</t>
  </si>
  <si>
    <t>Summit</t>
  </si>
  <si>
    <t>Williams</t>
  </si>
  <si>
    <t>Greene</t>
  </si>
  <si>
    <t>Lawrence</t>
  </si>
  <si>
    <t>Lake</t>
  </si>
  <si>
    <t>Spire Development, Inc.</t>
  </si>
  <si>
    <t>Frontier Community Services</t>
  </si>
  <si>
    <t>Pivotal Development LLC</t>
  </si>
  <si>
    <t>Annual LIHTC Request</t>
  </si>
  <si>
    <t>MLP Requested</t>
  </si>
  <si>
    <t>LIHTC Units</t>
  </si>
  <si>
    <t>Albany Arms Apartments</t>
  </si>
  <si>
    <t>Alum Creek Landing</t>
  </si>
  <si>
    <t>Beckley Townhomes</t>
  </si>
  <si>
    <t>Madison Woods Apartments</t>
  </si>
  <si>
    <t>McGregor PACE Independent Living</t>
  </si>
  <si>
    <t>Opportunity Pointe I</t>
  </si>
  <si>
    <t>Opportunity Pointe II</t>
  </si>
  <si>
    <t>Salem House</t>
  </si>
  <si>
    <t>Shawnee Place</t>
  </si>
  <si>
    <t>Vine and Polk</t>
  </si>
  <si>
    <t xml:space="preserve">Albany </t>
  </si>
  <si>
    <t>Berlin Township</t>
  </si>
  <si>
    <t>Athens</t>
  </si>
  <si>
    <t>Cincinnati, OH-KY-IN MSA</t>
  </si>
  <si>
    <t>Lakewood</t>
  </si>
  <si>
    <t>Bryan</t>
  </si>
  <si>
    <t>Perrysburg Township</t>
  </si>
  <si>
    <t>Madison</t>
  </si>
  <si>
    <t>Elyria</t>
  </si>
  <si>
    <t xml:space="preserve">Cincinnati </t>
  </si>
  <si>
    <t>Maineville</t>
  </si>
  <si>
    <t xml:space="preserve">Springfield </t>
  </si>
  <si>
    <t>Dublin</t>
  </si>
  <si>
    <t>South Euclid</t>
  </si>
  <si>
    <t xml:space="preserve">Cleveland </t>
  </si>
  <si>
    <t>Wood</t>
  </si>
  <si>
    <t>Clark</t>
  </si>
  <si>
    <t>New Affordability - General Occupancy</t>
  </si>
  <si>
    <t>Service-Enriched Housing</t>
  </si>
  <si>
    <t>Funding Pool</t>
  </si>
  <si>
    <t>Funding Subpool</t>
  </si>
  <si>
    <t>Rural</t>
  </si>
  <si>
    <t>Central City and Metro/Suburban</t>
  </si>
  <si>
    <t>Rental Assistance</t>
  </si>
  <si>
    <t>General Occupancy</t>
  </si>
  <si>
    <t>Senior 55+</t>
  </si>
  <si>
    <t>Senior 62+</t>
  </si>
  <si>
    <t xml:space="preserve">Provident Management, Inc. </t>
  </si>
  <si>
    <t>Salus Development LLC</t>
  </si>
  <si>
    <t>Neighborhood Development Services, Inc</t>
  </si>
  <si>
    <t>Northern Real Estate Urban Ventures, LLC</t>
  </si>
  <si>
    <t>Over-the Rhine Community Housing</t>
  </si>
  <si>
    <t xml:space="preserve">Woda Cooper Development, Inc. </t>
  </si>
  <si>
    <t>Famicos Foundation</t>
  </si>
  <si>
    <t>Community Housing Network, Inc.</t>
  </si>
  <si>
    <t>Episcopal Retirement Services Affordable Living LLC</t>
  </si>
  <si>
    <t>Volker Development Inc.</t>
  </si>
  <si>
    <t>N/A</t>
  </si>
  <si>
    <t>2025 9% LIHTC Proposal Applications</t>
  </si>
  <si>
    <t>25-0010</t>
  </si>
  <si>
    <t>All In Dublin</t>
  </si>
  <si>
    <t>25-0082</t>
  </si>
  <si>
    <t>Depot Lofts at 30th</t>
  </si>
  <si>
    <t>25-0032</t>
  </si>
  <si>
    <t xml:space="preserve">Hayden Run Family </t>
  </si>
  <si>
    <t>25-0037</t>
  </si>
  <si>
    <t>HUB 27 II</t>
  </si>
  <si>
    <t>25-0066</t>
  </si>
  <si>
    <t>HUB 27 Phase III</t>
  </si>
  <si>
    <t>25-0075</t>
  </si>
  <si>
    <t>Innis Road Apts</t>
  </si>
  <si>
    <t>25-0046</t>
  </si>
  <si>
    <t>MLK Plaza Phase 1A</t>
  </si>
  <si>
    <t>25-0088</t>
  </si>
  <si>
    <t>25-0089</t>
  </si>
  <si>
    <t>25-0074</t>
  </si>
  <si>
    <t>Southside Gateway</t>
  </si>
  <si>
    <t>25-0031</t>
  </si>
  <si>
    <t>25-0049</t>
  </si>
  <si>
    <t>25-0047</t>
  </si>
  <si>
    <t>Avanelle Crossing</t>
  </si>
  <si>
    <t>25-0016</t>
  </si>
  <si>
    <t xml:space="preserve">Batavia Ridge </t>
  </si>
  <si>
    <t>25-0051</t>
  </si>
  <si>
    <t>Blackburn Landing II</t>
  </si>
  <si>
    <t>25-0090</t>
  </si>
  <si>
    <t>Enon Greene</t>
  </si>
  <si>
    <t>25-0011</t>
  </si>
  <si>
    <t>Harding Station</t>
  </si>
  <si>
    <t>25-0058</t>
  </si>
  <si>
    <t>Paint Creek Crossing</t>
  </si>
  <si>
    <t>25-0039</t>
  </si>
  <si>
    <t>Stryker Crossing</t>
  </si>
  <si>
    <t>25-0063</t>
  </si>
  <si>
    <t>The Meadows</t>
  </si>
  <si>
    <t>25-0036</t>
  </si>
  <si>
    <t>Waterville Villas</t>
  </si>
  <si>
    <t>25-0044</t>
  </si>
  <si>
    <t>25-0022</t>
  </si>
  <si>
    <t>Cleveland Heights Senior Housing</t>
  </si>
  <si>
    <t>25-0024</t>
  </si>
  <si>
    <t>Downtown Cincinnati Senior Housing</t>
  </si>
  <si>
    <t>25-0067</t>
  </si>
  <si>
    <t>HUB 27 Senior Lofts</t>
  </si>
  <si>
    <t>25-0033</t>
  </si>
  <si>
    <t xml:space="preserve">Lorain Avenue Redevelopment </t>
  </si>
  <si>
    <t>25-0079</t>
  </si>
  <si>
    <t xml:space="preserve">Maywood Flats </t>
  </si>
  <si>
    <t>25-0034</t>
  </si>
  <si>
    <t>Perrysburg Senior Lofts</t>
  </si>
  <si>
    <t>25-0043</t>
  </si>
  <si>
    <t>Southland Commons</t>
  </si>
  <si>
    <t>25-0015</t>
  </si>
  <si>
    <t>Symmes Village</t>
  </si>
  <si>
    <t>25-0019</t>
  </si>
  <si>
    <t>The Hart</t>
  </si>
  <si>
    <t>25-0084</t>
  </si>
  <si>
    <t>Wade Park Station</t>
  </si>
  <si>
    <t>25-0001</t>
  </si>
  <si>
    <t>Chesapeake Landing</t>
  </si>
  <si>
    <t>25-0017</t>
  </si>
  <si>
    <t>25-0005</t>
  </si>
  <si>
    <t>25-0042</t>
  </si>
  <si>
    <t>Oberlin Place</t>
  </si>
  <si>
    <t>25-0071</t>
  </si>
  <si>
    <t>Township Crossing Senior</t>
  </si>
  <si>
    <t>25-0035</t>
  </si>
  <si>
    <t>Waterville Senior Lofts</t>
  </si>
  <si>
    <t>25-0003</t>
  </si>
  <si>
    <t>25-0008</t>
  </si>
  <si>
    <t>George's Creek</t>
  </si>
  <si>
    <t>25-0086</t>
  </si>
  <si>
    <t>Leewood Place</t>
  </si>
  <si>
    <t>25-0028</t>
  </si>
  <si>
    <t>25-0048</t>
  </si>
  <si>
    <t>25-0004</t>
  </si>
  <si>
    <t>Pleasant Meadows Village</t>
  </si>
  <si>
    <t>25-0014</t>
  </si>
  <si>
    <t>25-0007</t>
  </si>
  <si>
    <t>Southern Heights Preservation</t>
  </si>
  <si>
    <t>Walnut Grove Apartments - Phase I</t>
  </si>
  <si>
    <t>25-0076</t>
  </si>
  <si>
    <t>25-0077</t>
  </si>
  <si>
    <t>25-0072</t>
  </si>
  <si>
    <t>Wesley Commons Preservation</t>
  </si>
  <si>
    <t>25-0029</t>
  </si>
  <si>
    <t>Wesley Village Apartments I &amp; II</t>
  </si>
  <si>
    <t>25-0083</t>
  </si>
  <si>
    <t>25-0021</t>
  </si>
  <si>
    <t>25-0027</t>
  </si>
  <si>
    <t>Stoneridge Court</t>
  </si>
  <si>
    <t>25-0006</t>
  </si>
  <si>
    <t>Broadway Commons</t>
  </si>
  <si>
    <t>25-0012</t>
  </si>
  <si>
    <t>Deer Hill Place</t>
  </si>
  <si>
    <t>25-0002</t>
  </si>
  <si>
    <t>Homefull Dublin Granville PSH</t>
  </si>
  <si>
    <t>25-0081</t>
  </si>
  <si>
    <t>Miller Place PSH</t>
  </si>
  <si>
    <t>25-0020</t>
  </si>
  <si>
    <t>Mission Point</t>
  </si>
  <si>
    <t>25-0030</t>
  </si>
  <si>
    <t>Pleasant House</t>
  </si>
  <si>
    <t>25-0091</t>
  </si>
  <si>
    <t>YWCA Hamilton New Miami Family DV PSH</t>
  </si>
  <si>
    <t>All Inclusive Living</t>
  </si>
  <si>
    <t xml:space="preserve">Pennrose LLC </t>
  </si>
  <si>
    <t>St. Mary Development Corporation</t>
  </si>
  <si>
    <t>The Finch Group dba TFG Housing Resources</t>
  </si>
  <si>
    <t>Athens Township</t>
  </si>
  <si>
    <t>Sunset Development &amp; Investment LLC</t>
  </si>
  <si>
    <t xml:space="preserve">Village of Batavia  </t>
  </si>
  <si>
    <t>Clermont</t>
  </si>
  <si>
    <t xml:space="preserve">Fairfield Homes, Inc. </t>
  </si>
  <si>
    <t>Yellow Springs</t>
  </si>
  <si>
    <t>Woda Cooper Development, Inc.</t>
  </si>
  <si>
    <t>Marion Township</t>
  </si>
  <si>
    <t>Marion</t>
  </si>
  <si>
    <t>Commonwealth Development Corporation of America</t>
  </si>
  <si>
    <t>Washington Court House</t>
  </si>
  <si>
    <t>Fayette</t>
  </si>
  <si>
    <t>Village of Stryker</t>
  </si>
  <si>
    <t>Batavia Township</t>
  </si>
  <si>
    <t>Waterville</t>
  </si>
  <si>
    <t>New Affordability - Senior</t>
  </si>
  <si>
    <t>SALUS DEVELOPMENT LLC</t>
  </si>
  <si>
    <t>Cleveland Heights City</t>
  </si>
  <si>
    <t>Cleveland-Elyria, OH MSA</t>
  </si>
  <si>
    <t xml:space="preserve">St. Mary Development Corporation	</t>
  </si>
  <si>
    <t>Perrysburg</t>
  </si>
  <si>
    <t>Parma Heights</t>
  </si>
  <si>
    <t>Kingsley Consulting, LLC dba Kingsley + Co.</t>
  </si>
  <si>
    <t>Chesapeake</t>
  </si>
  <si>
    <t>Ironton Lawence County Area Community Action Organization</t>
  </si>
  <si>
    <t xml:space="preserve">Oberlin </t>
  </si>
  <si>
    <t>Barton Affordable Housing, Inc.</t>
  </si>
  <si>
    <t>Waterville Township</t>
  </si>
  <si>
    <t>LIHTC Resyndication</t>
  </si>
  <si>
    <t>Sandusky Township</t>
  </si>
  <si>
    <t>Sandusky</t>
  </si>
  <si>
    <t>Cuyahoga Falls</t>
  </si>
  <si>
    <t>Blacklick</t>
  </si>
  <si>
    <t>Preservation of Affordable Housing LLC</t>
  </si>
  <si>
    <t>Fostoria</t>
  </si>
  <si>
    <t>Hancock</t>
  </si>
  <si>
    <t>Stock Development LLC</t>
  </si>
  <si>
    <t>Painesville</t>
  </si>
  <si>
    <t>Homefull</t>
  </si>
  <si>
    <t>Dayton</t>
  </si>
  <si>
    <t>Volunteers of America Ohio &amp; Indiana</t>
  </si>
  <si>
    <t>Toledo</t>
  </si>
  <si>
    <t>Lucas Housing Services Corp</t>
  </si>
  <si>
    <t>Over-the-Rhine Community Housing</t>
  </si>
  <si>
    <t>Hamilton (New Miami)</t>
  </si>
  <si>
    <t>Butler</t>
  </si>
  <si>
    <t>The Young Women's Christian Association of Hamilton, Ohio</t>
  </si>
  <si>
    <t>Barton Place Apartments</t>
  </si>
  <si>
    <t>Park Village Apts Preservation*</t>
  </si>
  <si>
    <t>Washington Park Apartments*</t>
  </si>
  <si>
    <t>Wesley Baymiller*</t>
  </si>
  <si>
    <t>* The above * projects were previously coded as LIHTC Resyndication but will compete in the Rental Assistance subpool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</si>
</sst>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D8D8D8"/>
        </stop>
        <stop position="1">
          <color rgb="FFD8D8D8"/>
        </stop>
      </gradientFill>
    </fill>
    <fill>
      <patternFill patternType="solid">
        <fgColor rgb="FFD8D8D8"/>
        <bgColor indexed="64"/>
      </patternFill>
    </fill>
    <fill>
      <patternFill patternType="lightUp">
        <fgColor theme="0" tint="-4.9989318521683403E-2"/>
        <bgColor rgb="FFD8D8D8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auto="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0" borderId="5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3" fontId="1" fillId="0" borderId="4" xfId="0" applyNumberFormat="1" applyFont="1" applyBorder="1" applyAlignment="1">
      <alignment horizontal="left" vertical="center" indent="1"/>
    </xf>
    <xf numFmtId="164" fontId="1" fillId="0" borderId="4" xfId="0" applyNumberFormat="1" applyFont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8" fillId="2" borderId="0" xfId="1" applyFont="1" applyFill="1" applyBorder="1" applyAlignment="1">
      <alignment horizontal="left" vertical="center" indent="1"/>
    </xf>
    <xf numFmtId="3" fontId="1" fillId="2" borderId="0" xfId="0" applyNumberFormat="1" applyFont="1" applyFill="1" applyAlignment="1">
      <alignment horizontal="left" vertical="center" indent="1"/>
    </xf>
    <xf numFmtId="164" fontId="1" fillId="2" borderId="0" xfId="0" applyNumberFormat="1" applyFont="1" applyFill="1" applyAlignment="1">
      <alignment horizontal="left" vertical="center" indent="1"/>
    </xf>
    <xf numFmtId="0" fontId="1" fillId="0" borderId="0" xfId="0" applyFont="1"/>
    <xf numFmtId="3" fontId="1" fillId="0" borderId="0" xfId="0" applyNumberFormat="1" applyFont="1"/>
    <xf numFmtId="3" fontId="9" fillId="4" borderId="4" xfId="0" applyNumberFormat="1" applyFont="1" applyFill="1" applyBorder="1" applyAlignment="1">
      <alignment horizontal="left" vertical="center" indent="1"/>
    </xf>
    <xf numFmtId="164" fontId="9" fillId="5" borderId="4" xfId="0" applyNumberFormat="1" applyFont="1" applyFill="1" applyBorder="1" applyAlignment="1">
      <alignment horizontal="left" vertical="center" indent="1"/>
    </xf>
    <xf numFmtId="164" fontId="9" fillId="4" borderId="4" xfId="0" applyNumberFormat="1" applyFont="1" applyFill="1" applyBorder="1" applyAlignment="1">
      <alignment horizontal="left" vertical="center" indent="1"/>
    </xf>
    <xf numFmtId="0" fontId="10" fillId="0" borderId="4" xfId="1" applyFont="1" applyBorder="1" applyAlignment="1">
      <alignment horizontal="left" vertical="center" inden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/>
  </cellXfs>
  <cellStyles count="2">
    <cellStyle name="Hyperlink" xfId="1" builtinId="8"/>
    <cellStyle name="Normal" xfId="0" builtinId="0"/>
  </cellStyles>
  <dxfs count="25">
    <dxf>
      <fill>
        <patternFill>
          <bgColor rgb="FFDEF2F1"/>
        </patternFill>
      </fill>
    </dxf>
    <dxf>
      <fill>
        <patternFill>
          <bgColor rgb="FFDEF2F1"/>
        </patternFill>
      </fill>
    </dxf>
    <dxf>
      <fill>
        <patternFill>
          <bgColor rgb="FFDEF2F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family val="2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89648</xdr:colOff>
      <xdr:row>0</xdr:row>
      <xdr:rowOff>67234</xdr:rowOff>
    </xdr:from>
    <xdr:to>
      <xdr:col>2</xdr:col>
      <xdr:colOff>2028475</xdr:colOff>
      <xdr:row>3</xdr:row>
      <xdr:rowOff>268942</xdr:rowOff>
    </xdr:to>
    <xdr:pic>
      <xdr:nvPicPr>
        <xdr:cNvPr id="5" name="Picture 4" descr="A picture containing text&#10;&#10;Description automatically generated">
          <a:extLst>
            <a:ext uri="{FF2B5EF4-FFF2-40B4-BE49-F238E27FC236}">
              <a16:creationId xmlns:a16="http://schemas.microsoft.com/office/drawing/2014/main" id="{391B4CCE-68F6-4A76-B35B-F9F5FF7C5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8" y="67234"/>
          <a:ext cx="3014592" cy="7395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2:R73" totalsRowShown="0" headerRowDxfId="24" dataDxfId="22" headerRowBorderDxfId="23" tableBorderDxfId="21" totalsRowBorderDxfId="20">
  <autoFilter ref="B12:R73" xr:uid="{00000000-0009-0000-0100-000001000000}"/>
  <sortState xmlns:xlrd2="http://schemas.microsoft.com/office/spreadsheetml/2017/richdata2" ref="B13:R73">
    <sortCondition ref="G13:G73"/>
    <sortCondition ref="H13:H73"/>
    <sortCondition ref="C13:C73"/>
  </sortState>
  <tableColumns count="17">
    <tableColumn id="1" xr3:uid="{00000000-0010-0000-0000-000001000000}" name="OHFA Tracking Number" dataDxfId="19"/>
    <tableColumn id="2" xr3:uid="{00000000-0010-0000-0000-000002000000}" name="Project Name" dataDxfId="18"/>
    <tableColumn id="3" xr3:uid="{00000000-0010-0000-0000-000003000000}" name="Link to Proposal Summary" dataDxfId="17" dataCellStyle="Hyperlink"/>
    <tableColumn id="4" xr3:uid="{00000000-0010-0000-0000-000004000000}" name="City" dataDxfId="16"/>
    <tableColumn id="5" xr3:uid="{00000000-0010-0000-0000-000005000000}" name="County" dataDxfId="15"/>
    <tableColumn id="15" xr3:uid="{00000000-0010-0000-0000-00000F000000}" name="Funding Pool" dataDxfId="14"/>
    <tableColumn id="17" xr3:uid="{360EFA85-00AE-493F-BFCC-6E0B80A11E57}" name="Funding Subpool" dataDxfId="13"/>
    <tableColumn id="6" xr3:uid="{00000000-0010-0000-0000-000006000000}" name="Construction Type" dataDxfId="12"/>
    <tableColumn id="7" xr3:uid="{00000000-0010-0000-0000-000007000000}" name="Population Served" dataDxfId="11"/>
    <tableColumn id="8" xr3:uid="{00000000-0010-0000-0000-000008000000}" name="Total Units" dataDxfId="10"/>
    <tableColumn id="16" xr3:uid="{323F2604-4A83-4A55-BB41-879A3110840C}" name="LIHTC Units" dataDxfId="9"/>
    <tableColumn id="9" xr3:uid="{00000000-0010-0000-0000-000009000000}" name="Lead Developer" dataDxfId="8"/>
    <tableColumn id="10" xr3:uid="{00000000-0010-0000-0000-00000A000000}" name="Total Development Costs" dataDxfId="7"/>
    <tableColumn id="11" xr3:uid="{00000000-0010-0000-0000-00000B000000}" name="Annual LIHTC Request" dataDxfId="6"/>
    <tableColumn id="12" xr3:uid="{00000000-0010-0000-0000-00000C000000}" name="HDAP Requested" dataDxfId="5"/>
    <tableColumn id="14" xr3:uid="{418616C9-A1FD-4600-AB97-76BE6C789E19}" name="HDL_x000a_Requested" dataDxfId="4"/>
    <tableColumn id="13" xr3:uid="{00000000-0010-0000-0000-00000D000000}" name="MLP Requested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hiohome.org/ppd/proposals/2025/9Percent/GeneralOccupancy/HaydenRunFamily.pdf" TargetMode="External"/><Relationship Id="rId18" Type="http://schemas.openxmlformats.org/officeDocument/2006/relationships/hyperlink" Target="https://ohiohome.org/ppd/proposals/2025/9Percent/PreservedAffordability/BeckleyTownhomes.pdf" TargetMode="External"/><Relationship Id="rId26" Type="http://schemas.openxmlformats.org/officeDocument/2006/relationships/hyperlink" Target="https://ohiohome.org/ppd/proposals/2025/9Percent/Senior/DowntownCincinnatiSeniorHousing.pdf" TargetMode="External"/><Relationship Id="rId39" Type="http://schemas.openxmlformats.org/officeDocument/2006/relationships/hyperlink" Target="https://ohiohome.org/ppd/proposals/2025/9Percent/Senior/PerrysburgSeniorLofts.pdf" TargetMode="External"/><Relationship Id="rId21" Type="http://schemas.openxmlformats.org/officeDocument/2006/relationships/hyperlink" Target="https://ohiohome.org/ppd/proposals/2025/9Percent/Senior/OberlinPlace.pdf" TargetMode="External"/><Relationship Id="rId34" Type="http://schemas.openxmlformats.org/officeDocument/2006/relationships/hyperlink" Target="https://ohiohome.org/ppd/proposals/2025/9Percent/Senior/WatervilleSeniorLofts.pdf" TargetMode="External"/><Relationship Id="rId42" Type="http://schemas.openxmlformats.org/officeDocument/2006/relationships/hyperlink" Target="https://ohiohome.org/ppd/proposals/2025/9Percent/ServiceEnriched/DeerHillPlace.pdf" TargetMode="External"/><Relationship Id="rId47" Type="http://schemas.openxmlformats.org/officeDocument/2006/relationships/hyperlink" Target="https://ohiohome.org/ppd/proposals/2025/9Percent/PreservedAffordability/WalnutGroveApartments.pdf" TargetMode="External"/><Relationship Id="rId50" Type="http://schemas.openxmlformats.org/officeDocument/2006/relationships/hyperlink" Target="https://ohiohome.org/ppd/proposals/2025/9Percent/Senior/SymmesVillage.pdf" TargetMode="External"/><Relationship Id="rId55" Type="http://schemas.openxmlformats.org/officeDocument/2006/relationships/hyperlink" Target="https://ohiohome.org/ppd/proposals/2025/9Percent/Senior/BartonPlaceApartments.pdf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s://ohiohome.org/ppd/proposals/2025/9Percent/PreservedAffordability/MadisonWoodsApartments.pdf" TargetMode="External"/><Relationship Id="rId2" Type="http://schemas.openxmlformats.org/officeDocument/2006/relationships/hyperlink" Target="https://ohiohome.org/ppd/proposals/2025/9Percent/GeneralOccupancy/BlackburnLandingII.pdf" TargetMode="External"/><Relationship Id="rId16" Type="http://schemas.openxmlformats.org/officeDocument/2006/relationships/hyperlink" Target="https://ohiohome.org/ppd/proposals/2025/9Percent/PreservedAffordability/PleasantMeadows.pdf" TargetMode="External"/><Relationship Id="rId29" Type="http://schemas.openxmlformats.org/officeDocument/2006/relationships/hyperlink" Target="https://ohiohome.org/ppd/proposals/2025/9Percent/PreservedAffordability/SalemHouse.pdf" TargetMode="External"/><Relationship Id="rId11" Type="http://schemas.openxmlformats.org/officeDocument/2006/relationships/hyperlink" Target="https://ohiohome.org/ppd/proposals/2025/9Percent/Senior/FountainCreekSeniorVillas.pdf" TargetMode="External"/><Relationship Id="rId24" Type="http://schemas.openxmlformats.org/officeDocument/2006/relationships/hyperlink" Target="https://ohiohome.org/ppd/proposals/2025/9Percent/Senior/TownshipCrossingSeniorLofts.pdf" TargetMode="External"/><Relationship Id="rId32" Type="http://schemas.openxmlformats.org/officeDocument/2006/relationships/hyperlink" Target="https://ohiohome.org/ppd/proposals/2025/9Percent/PreservedAffordability/StoneridgeCourt.pdf" TargetMode="External"/><Relationship Id="rId37" Type="http://schemas.openxmlformats.org/officeDocument/2006/relationships/hyperlink" Target="https://ohiohome.org/ppd/proposals/2025/9Percent/GeneralOccupancy/SouthsideGateway.pdf" TargetMode="External"/><Relationship Id="rId40" Type="http://schemas.openxmlformats.org/officeDocument/2006/relationships/hyperlink" Target="https://ohiohome.org/ppd/proposals/2025/9Percent/Senior/SouthlandCommons.pdf" TargetMode="External"/><Relationship Id="rId45" Type="http://schemas.openxmlformats.org/officeDocument/2006/relationships/hyperlink" Target="https://ohiohome.org/ppd/proposals/2025/9Percent/ServiceEnriched/HomefullDublinGranvillePSH.pdf" TargetMode="External"/><Relationship Id="rId53" Type="http://schemas.openxmlformats.org/officeDocument/2006/relationships/hyperlink" Target="https://ohiohome.org/ppd/proposals/2025/9Percent/Senior/Hart.pdf" TargetMode="External"/><Relationship Id="rId58" Type="http://schemas.openxmlformats.org/officeDocument/2006/relationships/hyperlink" Target="https://ohiohome.org/ppd/proposals/2025/9Percent/GeneralOccupancy/AvanelleCrossing.pdf" TargetMode="External"/><Relationship Id="rId5" Type="http://schemas.openxmlformats.org/officeDocument/2006/relationships/hyperlink" Target="https://ohiohome.org/ppd/proposals/2025/9Percent/GeneralOccupancy/AllInDublin.pdf" TargetMode="External"/><Relationship Id="rId61" Type="http://schemas.openxmlformats.org/officeDocument/2006/relationships/hyperlink" Target="https://ohiohome.org/ppd/proposals/2025/9Percent/Senior/LorainAvenueRedevelopment.pdf" TargetMode="External"/><Relationship Id="rId19" Type="http://schemas.openxmlformats.org/officeDocument/2006/relationships/hyperlink" Target="https://ohiohome.org/ppd/proposals/2025/9Percent/GeneralOccupancy/StrykerCrossing.pdf" TargetMode="External"/><Relationship Id="rId14" Type="http://schemas.openxmlformats.org/officeDocument/2006/relationships/hyperlink" Target="https://ohiohome.org/ppd/proposals/2025/9Percent/Senior/McGretorPACE-IndependentLiving.pdf" TargetMode="External"/><Relationship Id="rId22" Type="http://schemas.openxmlformats.org/officeDocument/2006/relationships/hyperlink" Target="https://ohiohome.org/ppd/proposals/2025/9Percent/GeneralOccupancy/HUB-27-II.pdf" TargetMode="External"/><Relationship Id="rId27" Type="http://schemas.openxmlformats.org/officeDocument/2006/relationships/hyperlink" Target="https://ohiohome.org/ppd/proposals/2025/9Percent/PreservedAffordability/SouthernHeightsPreservation.pdf" TargetMode="External"/><Relationship Id="rId30" Type="http://schemas.openxmlformats.org/officeDocument/2006/relationships/hyperlink" Target="https://ohiohome.org/ppd/proposals/2025/9Percent/Senior/MaywoodFlats.pdf" TargetMode="External"/><Relationship Id="rId35" Type="http://schemas.openxmlformats.org/officeDocument/2006/relationships/hyperlink" Target="https://ohiohome.org/ppd/proposals/2025/9Percent/GeneralOccupancy/OpportunityPointeI.pdf" TargetMode="External"/><Relationship Id="rId43" Type="http://schemas.openxmlformats.org/officeDocument/2006/relationships/hyperlink" Target="https://ohiohome.org/ppd/proposals/2025/9Percent/GeneralOccupancy/AlumCreekLanding.pdf" TargetMode="External"/><Relationship Id="rId48" Type="http://schemas.openxmlformats.org/officeDocument/2006/relationships/hyperlink" Target="https://ohiohome.org/ppd/proposals/2025/9Percent/PreservedAffordability/WashingtonParkApartments.pdf" TargetMode="External"/><Relationship Id="rId56" Type="http://schemas.openxmlformats.org/officeDocument/2006/relationships/hyperlink" Target="https://ohiohome.org/ppd/proposals/2025/9Percent/ServiceEnriched/YWCA-Hamilton.pdf" TargetMode="External"/><Relationship Id="rId64" Type="http://schemas.openxmlformats.org/officeDocument/2006/relationships/table" Target="../tables/table1.xml"/><Relationship Id="rId8" Type="http://schemas.openxmlformats.org/officeDocument/2006/relationships/hyperlink" Target="https://ohiohome.org/ppd/proposals/2025/9Percent/PreservedAffordability/WesleyBaymiller.pdf" TargetMode="External"/><Relationship Id="rId51" Type="http://schemas.openxmlformats.org/officeDocument/2006/relationships/hyperlink" Target="https://ohiohome.org/ppd/proposals/2025/9Percent/ServiceEnriched/MillerPlacePSH.pdf" TargetMode="External"/><Relationship Id="rId3" Type="http://schemas.openxmlformats.org/officeDocument/2006/relationships/hyperlink" Target="https://ohiohome.org/ppd/proposals/2025/9Percent/GeneralOccupancy/EnonGreene.pdf" TargetMode="External"/><Relationship Id="rId12" Type="http://schemas.openxmlformats.org/officeDocument/2006/relationships/hyperlink" Target="https://ohiohome.org/ppd/proposals/2025/9Percent/PreservedAffordability/ParkVillageApartments.pdf" TargetMode="External"/><Relationship Id="rId17" Type="http://schemas.openxmlformats.org/officeDocument/2006/relationships/hyperlink" Target="https://ohiohome.org/ppd/proposals/2025/9Percent/PreservedAffordability/WesleyVillageApartments.pdf" TargetMode="External"/><Relationship Id="rId25" Type="http://schemas.openxmlformats.org/officeDocument/2006/relationships/hyperlink" Target="https://ohiohome.org/ppd/proposals/2025/9Percent/GeneralOccupancy/HUB-27-PhaseIII.pdf" TargetMode="External"/><Relationship Id="rId33" Type="http://schemas.openxmlformats.org/officeDocument/2006/relationships/hyperlink" Target="https://ohiohome.org/ppd/proposals/2025/9Percent/GeneralOccupancy/MLK-Plaza-1A.pdf" TargetMode="External"/><Relationship Id="rId38" Type="http://schemas.openxmlformats.org/officeDocument/2006/relationships/hyperlink" Target="https://ohiohome.org/ppd/proposals/2025/9Percent/GeneralOccupancy/VineandPolk.pdf" TargetMode="External"/><Relationship Id="rId46" Type="http://schemas.openxmlformats.org/officeDocument/2006/relationships/hyperlink" Target="https://ohiohome.org/ppd/proposals/2025/9Percent/PreservedAffordability/AlbanyArmsApartments.pdf" TargetMode="External"/><Relationship Id="rId59" Type="http://schemas.openxmlformats.org/officeDocument/2006/relationships/hyperlink" Target="https://ohiohome.org/ppd/proposals/2025/9Percent/Senior/WadeParkStation.pdf" TargetMode="External"/><Relationship Id="rId20" Type="http://schemas.openxmlformats.org/officeDocument/2006/relationships/hyperlink" Target="https://ohiohome.org/ppd/proposals/2025/9Percent/Senior/ClevelandHeightsSeniorHousing.pdf" TargetMode="External"/><Relationship Id="rId41" Type="http://schemas.openxmlformats.org/officeDocument/2006/relationships/hyperlink" Target="https://ohiohome.org/ppd/proposals/2025/9Percent/ServiceEnriched/BroadwayCommons.pdf" TargetMode="External"/><Relationship Id="rId54" Type="http://schemas.openxmlformats.org/officeDocument/2006/relationships/hyperlink" Target="https://ohiohome.org/ppd/proposals/2025/9Percent/ServiceEnriched/PleasantHousePSH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ohiohome.org/ppd/proposals/2025/9Percent/PreservedAffordability/LeewoodPlace.pdf" TargetMode="External"/><Relationship Id="rId6" Type="http://schemas.openxmlformats.org/officeDocument/2006/relationships/hyperlink" Target="https://ohiohome.org/ppd/proposals/2025/9Percent/GeneralOccupancy/DepotLoftsat30th.pdf" TargetMode="External"/><Relationship Id="rId15" Type="http://schemas.openxmlformats.org/officeDocument/2006/relationships/hyperlink" Target="https://ohiohome.org/ppd/proposals/2025/9Percent/PreservedAffordability/WesleyCommonsPreservation.pdf" TargetMode="External"/><Relationship Id="rId23" Type="http://schemas.openxmlformats.org/officeDocument/2006/relationships/hyperlink" Target="https://ohiohome.org/ppd/proposals/2025/9Percent/PreservedAffordability/ShawneePlace.pdf" TargetMode="External"/><Relationship Id="rId28" Type="http://schemas.openxmlformats.org/officeDocument/2006/relationships/hyperlink" Target="https://ohiohome.org/ppd/proposals/2025/9Percent/Senior/HUB-27-Senior.pdf" TargetMode="External"/><Relationship Id="rId36" Type="http://schemas.openxmlformats.org/officeDocument/2006/relationships/hyperlink" Target="https://ohiohome.org/ppd/proposals/2025/9Percent/GeneralOccupancy/OpportunityPointeII.pdf" TargetMode="External"/><Relationship Id="rId49" Type="http://schemas.openxmlformats.org/officeDocument/2006/relationships/hyperlink" Target="https://ohiohome.org/ppd/proposals/2025/9Percent/GeneralOccupancy/WatervilleVillas.pdf" TargetMode="External"/><Relationship Id="rId57" Type="http://schemas.openxmlformats.org/officeDocument/2006/relationships/hyperlink" Target="https://ohiohome.org/ppd/proposals/2025/9Percent/PreservedAffordability/GeorgesCreek.pdf" TargetMode="External"/><Relationship Id="rId10" Type="http://schemas.openxmlformats.org/officeDocument/2006/relationships/hyperlink" Target="https://ohiohome.org/ppd/proposals/2025/9Percent/GeneralOccupancy/PaintCreekCrossing.pdf" TargetMode="External"/><Relationship Id="rId31" Type="http://schemas.openxmlformats.org/officeDocument/2006/relationships/hyperlink" Target="https://ohiohome.org/ppd/proposals/2025/9Percent/GeneralOccupancy/InnisRoadApartments.pdf" TargetMode="External"/><Relationship Id="rId44" Type="http://schemas.openxmlformats.org/officeDocument/2006/relationships/hyperlink" Target="https://ohiohome.org/ppd/proposals/2025/9Percent/GeneralOccupancy/Meadows.pdf" TargetMode="External"/><Relationship Id="rId52" Type="http://schemas.openxmlformats.org/officeDocument/2006/relationships/hyperlink" Target="https://ohiohome.org/ppd/proposals/2025/9Percent/ServiceEnriched/MissionPoint.pdf" TargetMode="External"/><Relationship Id="rId60" Type="http://schemas.openxmlformats.org/officeDocument/2006/relationships/hyperlink" Target="https://ohiohome.org/ppd/proposals/2025/9Percent/GeneralOccupancy/BataviaRidge.pdf" TargetMode="External"/><Relationship Id="rId4" Type="http://schemas.openxmlformats.org/officeDocument/2006/relationships/hyperlink" Target="https://ohiohome.org/ppd/proposals/2025/9Percent/Senior/ChesapeakeLanding.pdf" TargetMode="External"/><Relationship Id="rId9" Type="http://schemas.openxmlformats.org/officeDocument/2006/relationships/hyperlink" Target="https://ohiohome.org/ppd/proposals/2025/9Percent/GeneralOccupancy/HardingSt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0"/>
  <sheetViews>
    <sheetView tabSelected="1" topLeftCell="A50" zoomScale="110" zoomScaleNormal="110" zoomScaleSheetLayoutView="100" workbookViewId="0">
      <selection activeCell="F81" sqref="F81"/>
    </sheetView>
  </sheetViews>
  <sheetFormatPr defaultColWidth="0" defaultRowHeight="15" customHeight="1" zeroHeight="1" x14ac:dyDescent="0.2"/>
  <cols>
    <col min="1" max="1" width="1.7109375" style="16" customWidth="1"/>
    <col min="2" max="2" width="14.42578125" style="16" bestFit="1" customWidth="1"/>
    <col min="3" max="3" width="44.140625" style="16" bestFit="1" customWidth="1"/>
    <col min="4" max="4" width="13.28515625" style="16" customWidth="1"/>
    <col min="5" max="5" width="27.140625" style="16" bestFit="1" customWidth="1"/>
    <col min="6" max="6" width="13.85546875" style="16" customWidth="1"/>
    <col min="7" max="7" width="39" style="16" bestFit="1" customWidth="1"/>
    <col min="8" max="8" width="33.140625" style="16" bestFit="1" customWidth="1"/>
    <col min="9" max="9" width="23.5703125" style="16" bestFit="1" customWidth="1"/>
    <col min="10" max="10" width="22.7109375" style="16" bestFit="1" customWidth="1"/>
    <col min="11" max="11" width="7.42578125" style="17" customWidth="1"/>
    <col min="12" max="12" width="7.7109375" style="17" customWidth="1"/>
    <col min="13" max="13" width="61.28515625" style="16" bestFit="1" customWidth="1"/>
    <col min="14" max="14" width="17.42578125" style="16" customWidth="1"/>
    <col min="15" max="15" width="14.5703125" style="16" customWidth="1"/>
    <col min="16" max="16" width="14.140625" style="16" customWidth="1"/>
    <col min="17" max="17" width="15.5703125" style="16" customWidth="1"/>
    <col min="18" max="18" width="13.140625" style="16" customWidth="1"/>
    <col min="19" max="19" width="1.7109375" style="1" customWidth="1"/>
    <col min="20" max="20" width="0" style="16" hidden="1" customWidth="1"/>
    <col min="21" max="16384" width="9.140625" style="16" hidden="1"/>
  </cols>
  <sheetData>
    <row r="1" spans="1:18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1"/>
      <c r="Q1" s="1"/>
      <c r="R1" s="1"/>
    </row>
    <row r="2" spans="1:18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ht="25.5" customHeight="1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3"/>
      <c r="N4" s="3"/>
      <c r="O4" s="3"/>
      <c r="P4" s="3"/>
      <c r="Q4" s="3"/>
      <c r="R4" s="3"/>
    </row>
    <row r="5" spans="1:18" ht="8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1"/>
      <c r="N5" s="1"/>
      <c r="O5" s="1"/>
      <c r="P5" s="1"/>
      <c r="Q5" s="1"/>
      <c r="R5" s="1"/>
    </row>
    <row r="6" spans="1:18" s="1" customFormat="1" ht="18" x14ac:dyDescent="0.2">
      <c r="B6" s="31" t="s">
        <v>96</v>
      </c>
      <c r="C6" s="31"/>
      <c r="D6" s="31"/>
      <c r="E6" s="31"/>
      <c r="F6" s="31"/>
      <c r="G6" s="5"/>
      <c r="H6" s="5"/>
      <c r="K6" s="2"/>
      <c r="L6" s="2"/>
    </row>
    <row r="7" spans="1:18" s="1" customFormat="1" ht="4.9000000000000004" customHeight="1" x14ac:dyDescent="0.2">
      <c r="B7" s="5"/>
      <c r="C7" s="5"/>
      <c r="D7" s="5"/>
      <c r="E7" s="5"/>
      <c r="F7" s="5"/>
      <c r="G7" s="5"/>
      <c r="H7" s="5"/>
      <c r="K7" s="2"/>
      <c r="L7" s="2"/>
    </row>
    <row r="8" spans="1:18" s="1" customFormat="1" ht="15" customHeight="1" x14ac:dyDescent="0.2">
      <c r="B8" s="27" t="s">
        <v>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 t="s">
        <v>1</v>
      </c>
      <c r="P8" s="28"/>
      <c r="Q8" s="28"/>
      <c r="R8" s="28"/>
    </row>
    <row r="9" spans="1:18" s="1" customFormat="1" ht="1.9" customHeight="1" x14ac:dyDescent="0.2">
      <c r="B9" s="5"/>
      <c r="C9" s="5"/>
      <c r="D9" s="5"/>
      <c r="E9" s="5"/>
      <c r="F9" s="5"/>
      <c r="G9" s="5"/>
      <c r="H9" s="5"/>
      <c r="K9" s="2"/>
      <c r="L9" s="2"/>
    </row>
    <row r="10" spans="1:18" s="1" customFormat="1" ht="4.9000000000000004" customHeight="1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30"/>
      <c r="R10" s="30"/>
    </row>
    <row r="11" spans="1:18" s="1" customFormat="1" ht="4.9000000000000004" customHeigh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  <c r="P11" s="7"/>
      <c r="Q11" s="7"/>
      <c r="R11" s="7"/>
    </row>
    <row r="12" spans="1:18" s="1" customFormat="1" ht="60" customHeight="1" x14ac:dyDescent="0.2">
      <c r="B12" s="22" t="s">
        <v>2</v>
      </c>
      <c r="C12" s="23" t="s">
        <v>3</v>
      </c>
      <c r="D12" s="23" t="s">
        <v>4</v>
      </c>
      <c r="E12" s="23" t="s">
        <v>5</v>
      </c>
      <c r="F12" s="23" t="s">
        <v>6</v>
      </c>
      <c r="G12" s="23" t="s">
        <v>77</v>
      </c>
      <c r="H12" s="23" t="s">
        <v>78</v>
      </c>
      <c r="I12" s="23" t="s">
        <v>7</v>
      </c>
      <c r="J12" s="23" t="s">
        <v>8</v>
      </c>
      <c r="K12" s="24" t="s">
        <v>9</v>
      </c>
      <c r="L12" s="24" t="s">
        <v>47</v>
      </c>
      <c r="M12" s="23" t="s">
        <v>10</v>
      </c>
      <c r="N12" s="23" t="s">
        <v>11</v>
      </c>
      <c r="O12" s="25" t="s">
        <v>45</v>
      </c>
      <c r="P12" s="25" t="s">
        <v>12</v>
      </c>
      <c r="Q12" s="26" t="s">
        <v>13</v>
      </c>
      <c r="R12" s="26" t="s">
        <v>46</v>
      </c>
    </row>
    <row r="13" spans="1:18" s="1" customFormat="1" ht="15" customHeight="1" x14ac:dyDescent="0.2">
      <c r="B13" s="8" t="s">
        <v>97</v>
      </c>
      <c r="C13" s="9" t="s">
        <v>98</v>
      </c>
      <c r="D13" s="21" t="s">
        <v>14</v>
      </c>
      <c r="E13" s="9" t="s">
        <v>70</v>
      </c>
      <c r="F13" s="9" t="s">
        <v>23</v>
      </c>
      <c r="G13" s="9" t="s">
        <v>75</v>
      </c>
      <c r="H13" s="9" t="s">
        <v>80</v>
      </c>
      <c r="I13" s="9" t="s">
        <v>15</v>
      </c>
      <c r="J13" s="9" t="s">
        <v>82</v>
      </c>
      <c r="K13" s="10">
        <v>75</v>
      </c>
      <c r="L13" s="10">
        <v>75</v>
      </c>
      <c r="M13" s="9" t="s">
        <v>203</v>
      </c>
      <c r="N13" s="11">
        <v>23776578</v>
      </c>
      <c r="O13" s="11">
        <v>1781500</v>
      </c>
      <c r="P13" s="11">
        <v>0</v>
      </c>
      <c r="Q13" s="11">
        <v>1750000</v>
      </c>
      <c r="R13" s="11">
        <v>0</v>
      </c>
    </row>
    <row r="14" spans="1:18" s="1" customFormat="1" ht="15" customHeight="1" x14ac:dyDescent="0.2">
      <c r="B14" s="8" t="s">
        <v>99</v>
      </c>
      <c r="C14" s="9" t="s">
        <v>100</v>
      </c>
      <c r="D14" s="21" t="s">
        <v>14</v>
      </c>
      <c r="E14" s="9" t="s">
        <v>16</v>
      </c>
      <c r="F14" s="9" t="s">
        <v>17</v>
      </c>
      <c r="G14" s="9" t="s">
        <v>75</v>
      </c>
      <c r="H14" s="9" t="s">
        <v>80</v>
      </c>
      <c r="I14" s="9" t="s">
        <v>15</v>
      </c>
      <c r="J14" s="9" t="s">
        <v>82</v>
      </c>
      <c r="K14" s="10">
        <v>60</v>
      </c>
      <c r="L14" s="10">
        <v>60</v>
      </c>
      <c r="M14" s="9" t="s">
        <v>33</v>
      </c>
      <c r="N14" s="11">
        <v>19648502</v>
      </c>
      <c r="O14" s="11">
        <v>1499940</v>
      </c>
      <c r="P14" s="11">
        <v>0</v>
      </c>
      <c r="Q14" s="11">
        <v>1750000</v>
      </c>
      <c r="R14" s="11">
        <v>0</v>
      </c>
    </row>
    <row r="15" spans="1:18" s="1" customFormat="1" ht="15" customHeight="1" x14ac:dyDescent="0.2">
      <c r="B15" s="8" t="s">
        <v>101</v>
      </c>
      <c r="C15" s="9" t="s">
        <v>102</v>
      </c>
      <c r="D15" s="21" t="s">
        <v>14</v>
      </c>
      <c r="E15" s="9" t="s">
        <v>24</v>
      </c>
      <c r="F15" s="9" t="s">
        <v>23</v>
      </c>
      <c r="G15" s="9" t="s">
        <v>75</v>
      </c>
      <c r="H15" s="9" t="s">
        <v>80</v>
      </c>
      <c r="I15" s="9" t="s">
        <v>15</v>
      </c>
      <c r="J15" s="9" t="s">
        <v>82</v>
      </c>
      <c r="K15" s="10">
        <v>65</v>
      </c>
      <c r="L15" s="10">
        <v>65</v>
      </c>
      <c r="M15" s="9" t="s">
        <v>204</v>
      </c>
      <c r="N15" s="11">
        <v>21735988</v>
      </c>
      <c r="O15" s="11">
        <v>1624935</v>
      </c>
      <c r="P15" s="11">
        <v>0</v>
      </c>
      <c r="Q15" s="11">
        <v>1750000</v>
      </c>
      <c r="R15" s="11">
        <v>0</v>
      </c>
    </row>
    <row r="16" spans="1:18" s="1" customFormat="1" ht="15" customHeight="1" x14ac:dyDescent="0.2">
      <c r="B16" s="8" t="s">
        <v>103</v>
      </c>
      <c r="C16" s="9" t="s">
        <v>104</v>
      </c>
      <c r="D16" s="21" t="s">
        <v>14</v>
      </c>
      <c r="E16" s="9" t="s">
        <v>16</v>
      </c>
      <c r="F16" s="9" t="s">
        <v>17</v>
      </c>
      <c r="G16" s="9" t="s">
        <v>75</v>
      </c>
      <c r="H16" s="9" t="s">
        <v>80</v>
      </c>
      <c r="I16" s="9" t="s">
        <v>15</v>
      </c>
      <c r="J16" s="9" t="s">
        <v>82</v>
      </c>
      <c r="K16" s="10">
        <v>69</v>
      </c>
      <c r="L16" s="10">
        <v>69</v>
      </c>
      <c r="M16" s="9" t="s">
        <v>44</v>
      </c>
      <c r="N16" s="11">
        <v>23153500</v>
      </c>
      <c r="O16" s="11">
        <v>1724930</v>
      </c>
      <c r="P16" s="11">
        <v>0</v>
      </c>
      <c r="Q16" s="11">
        <v>1750000</v>
      </c>
      <c r="R16" s="11">
        <v>0</v>
      </c>
    </row>
    <row r="17" spans="2:18" s="1" customFormat="1" ht="15" customHeight="1" x14ac:dyDescent="0.2">
      <c r="B17" s="8" t="s">
        <v>105</v>
      </c>
      <c r="C17" s="9" t="s">
        <v>106</v>
      </c>
      <c r="D17" s="21" t="s">
        <v>14</v>
      </c>
      <c r="E17" s="9" t="s">
        <v>72</v>
      </c>
      <c r="F17" s="9" t="s">
        <v>17</v>
      </c>
      <c r="G17" s="9" t="s">
        <v>75</v>
      </c>
      <c r="H17" s="9" t="s">
        <v>80</v>
      </c>
      <c r="I17" s="9" t="s">
        <v>15</v>
      </c>
      <c r="J17" s="9" t="s">
        <v>82</v>
      </c>
      <c r="K17" s="10">
        <v>67</v>
      </c>
      <c r="L17" s="10">
        <v>67</v>
      </c>
      <c r="M17" s="9" t="s">
        <v>205</v>
      </c>
      <c r="N17" s="11">
        <v>21923752</v>
      </c>
      <c r="O17" s="11">
        <v>1674933</v>
      </c>
      <c r="P17" s="11">
        <v>0</v>
      </c>
      <c r="Q17" s="11">
        <v>1750000</v>
      </c>
      <c r="R17" s="11">
        <v>0</v>
      </c>
    </row>
    <row r="18" spans="2:18" s="1" customFormat="1" ht="15" customHeight="1" x14ac:dyDescent="0.2">
      <c r="B18" s="8" t="s">
        <v>107</v>
      </c>
      <c r="C18" s="9" t="s">
        <v>108</v>
      </c>
      <c r="D18" s="21" t="s">
        <v>14</v>
      </c>
      <c r="E18" s="9" t="s">
        <v>24</v>
      </c>
      <c r="F18" s="9" t="s">
        <v>23</v>
      </c>
      <c r="G18" s="9" t="s">
        <v>75</v>
      </c>
      <c r="H18" s="9" t="s">
        <v>80</v>
      </c>
      <c r="I18" s="9" t="s">
        <v>15</v>
      </c>
      <c r="J18" s="9" t="s">
        <v>82</v>
      </c>
      <c r="K18" s="10">
        <v>72</v>
      </c>
      <c r="L18" s="10">
        <v>72</v>
      </c>
      <c r="M18" s="9" t="s">
        <v>32</v>
      </c>
      <c r="N18" s="11">
        <v>23505632</v>
      </c>
      <c r="O18" s="11">
        <v>1781500</v>
      </c>
      <c r="P18" s="11">
        <v>0</v>
      </c>
      <c r="Q18" s="11">
        <v>1750000</v>
      </c>
      <c r="R18" s="11">
        <v>0</v>
      </c>
    </row>
    <row r="19" spans="2:18" s="1" customFormat="1" ht="15" customHeight="1" x14ac:dyDescent="0.2">
      <c r="B19" s="8" t="s">
        <v>109</v>
      </c>
      <c r="C19" s="9" t="s">
        <v>110</v>
      </c>
      <c r="D19" s="21" t="s">
        <v>14</v>
      </c>
      <c r="E19" s="9" t="s">
        <v>16</v>
      </c>
      <c r="F19" s="9" t="s">
        <v>17</v>
      </c>
      <c r="G19" s="9" t="s">
        <v>75</v>
      </c>
      <c r="H19" s="9" t="s">
        <v>80</v>
      </c>
      <c r="I19" s="9" t="s">
        <v>15</v>
      </c>
      <c r="J19" s="9" t="s">
        <v>82</v>
      </c>
      <c r="K19" s="10">
        <v>53</v>
      </c>
      <c r="L19" s="10">
        <v>53</v>
      </c>
      <c r="M19" s="9" t="s">
        <v>88</v>
      </c>
      <c r="N19" s="11">
        <v>19147204</v>
      </c>
      <c r="O19" s="11">
        <v>1589947</v>
      </c>
      <c r="P19" s="11">
        <v>0</v>
      </c>
      <c r="Q19" s="11">
        <v>1750000</v>
      </c>
      <c r="R19" s="11">
        <v>0</v>
      </c>
    </row>
    <row r="20" spans="2:18" s="1" customFormat="1" ht="15" customHeight="1" x14ac:dyDescent="0.2">
      <c r="B20" s="8" t="s">
        <v>111</v>
      </c>
      <c r="C20" s="9" t="s">
        <v>53</v>
      </c>
      <c r="D20" s="21" t="s">
        <v>14</v>
      </c>
      <c r="E20" s="9" t="s">
        <v>24</v>
      </c>
      <c r="F20" s="9" t="s">
        <v>23</v>
      </c>
      <c r="G20" s="9" t="s">
        <v>75</v>
      </c>
      <c r="H20" s="9" t="s">
        <v>80</v>
      </c>
      <c r="I20" s="9" t="s">
        <v>15</v>
      </c>
      <c r="J20" s="9" t="s">
        <v>82</v>
      </c>
      <c r="K20" s="10">
        <v>82</v>
      </c>
      <c r="L20" s="10">
        <v>82</v>
      </c>
      <c r="M20" s="9" t="s">
        <v>90</v>
      </c>
      <c r="N20" s="11">
        <v>23711508</v>
      </c>
      <c r="O20" s="11">
        <v>1781500</v>
      </c>
      <c r="P20" s="11">
        <v>0</v>
      </c>
      <c r="Q20" s="11">
        <v>1750000</v>
      </c>
      <c r="R20" s="11">
        <v>0</v>
      </c>
    </row>
    <row r="21" spans="2:18" s="1" customFormat="1" ht="15" customHeight="1" x14ac:dyDescent="0.2">
      <c r="B21" s="8" t="s">
        <v>112</v>
      </c>
      <c r="C21" s="9" t="s">
        <v>54</v>
      </c>
      <c r="D21" s="21" t="s">
        <v>14</v>
      </c>
      <c r="E21" s="9" t="s">
        <v>24</v>
      </c>
      <c r="F21" s="9" t="s">
        <v>23</v>
      </c>
      <c r="G21" s="9" t="s">
        <v>75</v>
      </c>
      <c r="H21" s="9" t="s">
        <v>80</v>
      </c>
      <c r="I21" s="9" t="s">
        <v>15</v>
      </c>
      <c r="J21" s="9" t="s">
        <v>82</v>
      </c>
      <c r="K21" s="10">
        <v>84</v>
      </c>
      <c r="L21" s="10">
        <v>84</v>
      </c>
      <c r="M21" s="9" t="s">
        <v>90</v>
      </c>
      <c r="N21" s="11">
        <v>23070408</v>
      </c>
      <c r="O21" s="11">
        <v>1781500</v>
      </c>
      <c r="P21" s="11">
        <v>0</v>
      </c>
      <c r="Q21" s="11">
        <v>1750000</v>
      </c>
      <c r="R21" s="11">
        <v>0</v>
      </c>
    </row>
    <row r="22" spans="2:18" s="1" customFormat="1" ht="15" customHeight="1" x14ac:dyDescent="0.2">
      <c r="B22" s="8" t="s">
        <v>113</v>
      </c>
      <c r="C22" s="9" t="s">
        <v>114</v>
      </c>
      <c r="D22" s="21" t="s">
        <v>14</v>
      </c>
      <c r="E22" s="9" t="s">
        <v>25</v>
      </c>
      <c r="F22" s="9" t="s">
        <v>25</v>
      </c>
      <c r="G22" s="9" t="s">
        <v>75</v>
      </c>
      <c r="H22" s="9" t="s">
        <v>80</v>
      </c>
      <c r="I22" s="9" t="s">
        <v>15</v>
      </c>
      <c r="J22" s="9" t="s">
        <v>82</v>
      </c>
      <c r="K22" s="10">
        <v>75</v>
      </c>
      <c r="L22" s="10">
        <v>60</v>
      </c>
      <c r="M22" s="9" t="s">
        <v>206</v>
      </c>
      <c r="N22" s="11">
        <v>24709357</v>
      </c>
      <c r="O22" s="11">
        <v>1781500</v>
      </c>
      <c r="P22" s="11">
        <v>0</v>
      </c>
      <c r="Q22" s="11">
        <v>1750000</v>
      </c>
      <c r="R22" s="11">
        <v>0</v>
      </c>
    </row>
    <row r="23" spans="2:18" s="1" customFormat="1" ht="15" customHeight="1" x14ac:dyDescent="0.2">
      <c r="B23" s="8" t="s">
        <v>115</v>
      </c>
      <c r="C23" s="9" t="s">
        <v>57</v>
      </c>
      <c r="D23" s="21" t="s">
        <v>14</v>
      </c>
      <c r="E23" s="9" t="s">
        <v>67</v>
      </c>
      <c r="F23" s="9" t="s">
        <v>28</v>
      </c>
      <c r="G23" s="9" t="s">
        <v>75</v>
      </c>
      <c r="H23" s="9" t="s">
        <v>80</v>
      </c>
      <c r="I23" s="9" t="s">
        <v>15</v>
      </c>
      <c r="J23" s="9" t="s">
        <v>82</v>
      </c>
      <c r="K23" s="10">
        <v>57</v>
      </c>
      <c r="L23" s="10">
        <v>57</v>
      </c>
      <c r="M23" s="9" t="s">
        <v>89</v>
      </c>
      <c r="N23" s="11">
        <v>19984135</v>
      </c>
      <c r="O23" s="11">
        <v>1424943</v>
      </c>
      <c r="P23" s="11">
        <v>1000000</v>
      </c>
      <c r="Q23" s="11">
        <v>1750000</v>
      </c>
      <c r="R23" s="11">
        <v>0</v>
      </c>
    </row>
    <row r="24" spans="2:18" s="1" customFormat="1" ht="15" customHeight="1" x14ac:dyDescent="0.2">
      <c r="B24" s="8" t="s">
        <v>116</v>
      </c>
      <c r="C24" s="9" t="s">
        <v>49</v>
      </c>
      <c r="D24" s="21" t="s">
        <v>14</v>
      </c>
      <c r="E24" s="9" t="s">
        <v>59</v>
      </c>
      <c r="F24" s="9" t="s">
        <v>36</v>
      </c>
      <c r="G24" s="9" t="s">
        <v>75</v>
      </c>
      <c r="H24" s="9" t="s">
        <v>79</v>
      </c>
      <c r="I24" s="9" t="s">
        <v>15</v>
      </c>
      <c r="J24" s="9" t="s">
        <v>82</v>
      </c>
      <c r="K24" s="10">
        <v>70</v>
      </c>
      <c r="L24" s="10">
        <v>70</v>
      </c>
      <c r="M24" s="9" t="s">
        <v>42</v>
      </c>
      <c r="N24" s="11">
        <v>20992869</v>
      </c>
      <c r="O24" s="11">
        <v>1749930</v>
      </c>
      <c r="P24" s="11">
        <v>0</v>
      </c>
      <c r="Q24" s="11">
        <v>1750000</v>
      </c>
      <c r="R24" s="11">
        <v>0</v>
      </c>
    </row>
    <row r="25" spans="2:18" s="1" customFormat="1" ht="15" customHeight="1" x14ac:dyDescent="0.2">
      <c r="B25" s="8" t="s">
        <v>117</v>
      </c>
      <c r="C25" s="9" t="s">
        <v>118</v>
      </c>
      <c r="D25" s="21" t="s">
        <v>14</v>
      </c>
      <c r="E25" s="9" t="s">
        <v>207</v>
      </c>
      <c r="F25" s="9" t="s">
        <v>60</v>
      </c>
      <c r="G25" s="9" t="s">
        <v>75</v>
      </c>
      <c r="H25" s="9" t="s">
        <v>79</v>
      </c>
      <c r="I25" s="9" t="s">
        <v>15</v>
      </c>
      <c r="J25" s="9" t="s">
        <v>82</v>
      </c>
      <c r="K25" s="10">
        <v>60</v>
      </c>
      <c r="L25" s="10">
        <v>60</v>
      </c>
      <c r="M25" s="9" t="s">
        <v>208</v>
      </c>
      <c r="N25" s="11">
        <v>16596581</v>
      </c>
      <c r="O25" s="11">
        <v>1499999</v>
      </c>
      <c r="P25" s="11">
        <v>0</v>
      </c>
      <c r="Q25" s="11">
        <v>1750000</v>
      </c>
      <c r="R25" s="11">
        <v>0</v>
      </c>
    </row>
    <row r="26" spans="2:18" s="1" customFormat="1" ht="15" customHeight="1" x14ac:dyDescent="0.2">
      <c r="B26" s="8" t="s">
        <v>119</v>
      </c>
      <c r="C26" s="9" t="s">
        <v>120</v>
      </c>
      <c r="D26" s="21" t="s">
        <v>14</v>
      </c>
      <c r="E26" s="9" t="s">
        <v>209</v>
      </c>
      <c r="F26" s="9" t="s">
        <v>210</v>
      </c>
      <c r="G26" s="9" t="s">
        <v>75</v>
      </c>
      <c r="H26" s="9" t="s">
        <v>79</v>
      </c>
      <c r="I26" s="9" t="s">
        <v>15</v>
      </c>
      <c r="J26" s="9" t="s">
        <v>82</v>
      </c>
      <c r="K26" s="10">
        <v>72</v>
      </c>
      <c r="L26" s="10">
        <v>72</v>
      </c>
      <c r="M26" s="9" t="s">
        <v>211</v>
      </c>
      <c r="N26" s="11">
        <v>22100955</v>
      </c>
      <c r="O26" s="11">
        <v>1781500</v>
      </c>
      <c r="P26" s="11">
        <v>0</v>
      </c>
      <c r="Q26" s="11">
        <v>1750000</v>
      </c>
      <c r="R26" s="11">
        <v>0</v>
      </c>
    </row>
    <row r="27" spans="2:18" s="1" customFormat="1" ht="15" customHeight="1" x14ac:dyDescent="0.2">
      <c r="B27" s="8" t="s">
        <v>121</v>
      </c>
      <c r="C27" s="9" t="s">
        <v>122</v>
      </c>
      <c r="D27" s="21" t="s">
        <v>14</v>
      </c>
      <c r="E27" s="9" t="s">
        <v>60</v>
      </c>
      <c r="F27" s="9" t="s">
        <v>60</v>
      </c>
      <c r="G27" s="9" t="s">
        <v>75</v>
      </c>
      <c r="H27" s="9" t="s">
        <v>79</v>
      </c>
      <c r="I27" s="9" t="s">
        <v>15</v>
      </c>
      <c r="J27" s="9" t="s">
        <v>82</v>
      </c>
      <c r="K27" s="10">
        <v>79</v>
      </c>
      <c r="L27" s="10">
        <v>79</v>
      </c>
      <c r="M27" s="9" t="s">
        <v>42</v>
      </c>
      <c r="N27" s="11">
        <v>18837500</v>
      </c>
      <c r="O27" s="11">
        <v>1781500</v>
      </c>
      <c r="P27" s="11">
        <v>0</v>
      </c>
      <c r="Q27" s="11">
        <v>1750000</v>
      </c>
      <c r="R27" s="11">
        <v>0</v>
      </c>
    </row>
    <row r="28" spans="2:18" s="1" customFormat="1" ht="15" customHeight="1" x14ac:dyDescent="0.2">
      <c r="B28" s="8" t="s">
        <v>123</v>
      </c>
      <c r="C28" s="9" t="s">
        <v>124</v>
      </c>
      <c r="D28" s="21" t="s">
        <v>14</v>
      </c>
      <c r="E28" s="9" t="s">
        <v>212</v>
      </c>
      <c r="F28" s="9" t="s">
        <v>39</v>
      </c>
      <c r="G28" s="9" t="s">
        <v>75</v>
      </c>
      <c r="H28" s="9" t="s">
        <v>79</v>
      </c>
      <c r="I28" s="9" t="s">
        <v>15</v>
      </c>
      <c r="J28" s="9" t="s">
        <v>82</v>
      </c>
      <c r="K28" s="10">
        <v>60</v>
      </c>
      <c r="L28" s="10">
        <v>60</v>
      </c>
      <c r="M28" s="9" t="s">
        <v>213</v>
      </c>
      <c r="N28" s="11">
        <v>18418606</v>
      </c>
      <c r="O28" s="11">
        <v>1781500</v>
      </c>
      <c r="P28" s="11">
        <v>1000000</v>
      </c>
      <c r="Q28" s="11">
        <v>1750000</v>
      </c>
      <c r="R28" s="11">
        <v>0</v>
      </c>
    </row>
    <row r="29" spans="2:18" s="1" customFormat="1" ht="15" customHeight="1" x14ac:dyDescent="0.2">
      <c r="B29" s="8" t="s">
        <v>125</v>
      </c>
      <c r="C29" s="9" t="s">
        <v>126</v>
      </c>
      <c r="D29" s="21" t="s">
        <v>14</v>
      </c>
      <c r="E29" s="9" t="s">
        <v>214</v>
      </c>
      <c r="F29" s="9" t="s">
        <v>215</v>
      </c>
      <c r="G29" s="9" t="s">
        <v>75</v>
      </c>
      <c r="H29" s="9" t="s">
        <v>79</v>
      </c>
      <c r="I29" s="9" t="s">
        <v>15</v>
      </c>
      <c r="J29" s="9" t="s">
        <v>82</v>
      </c>
      <c r="K29" s="10">
        <v>72</v>
      </c>
      <c r="L29" s="10">
        <v>72</v>
      </c>
      <c r="M29" s="9" t="s">
        <v>216</v>
      </c>
      <c r="N29" s="11">
        <v>19729641</v>
      </c>
      <c r="O29" s="11">
        <v>1781500</v>
      </c>
      <c r="P29" s="11">
        <v>0</v>
      </c>
      <c r="Q29" s="11">
        <v>1750000</v>
      </c>
      <c r="R29" s="11">
        <v>0</v>
      </c>
    </row>
    <row r="30" spans="2:18" s="1" customFormat="1" ht="15" customHeight="1" x14ac:dyDescent="0.2">
      <c r="B30" s="8" t="s">
        <v>127</v>
      </c>
      <c r="C30" s="9" t="s">
        <v>128</v>
      </c>
      <c r="D30" s="21" t="s">
        <v>14</v>
      </c>
      <c r="E30" s="9" t="s">
        <v>217</v>
      </c>
      <c r="F30" s="9" t="s">
        <v>218</v>
      </c>
      <c r="G30" s="9" t="s">
        <v>75</v>
      </c>
      <c r="H30" s="9" t="s">
        <v>79</v>
      </c>
      <c r="I30" s="9" t="s">
        <v>15</v>
      </c>
      <c r="J30" s="9" t="s">
        <v>82</v>
      </c>
      <c r="K30" s="10">
        <v>54</v>
      </c>
      <c r="L30" s="10">
        <v>54</v>
      </c>
      <c r="M30" s="9" t="s">
        <v>42</v>
      </c>
      <c r="N30" s="11">
        <v>17438104</v>
      </c>
      <c r="O30" s="11">
        <v>1781500</v>
      </c>
      <c r="P30" s="11">
        <v>0</v>
      </c>
      <c r="Q30" s="11">
        <v>1750000</v>
      </c>
      <c r="R30" s="11">
        <v>0</v>
      </c>
    </row>
    <row r="31" spans="2:18" s="1" customFormat="1" ht="15" customHeight="1" x14ac:dyDescent="0.2">
      <c r="B31" s="8" t="s">
        <v>129</v>
      </c>
      <c r="C31" s="9" t="s">
        <v>130</v>
      </c>
      <c r="D31" s="21" t="s">
        <v>14</v>
      </c>
      <c r="E31" s="9" t="s">
        <v>219</v>
      </c>
      <c r="F31" s="9" t="s">
        <v>38</v>
      </c>
      <c r="G31" s="9" t="s">
        <v>75</v>
      </c>
      <c r="H31" s="9" t="s">
        <v>79</v>
      </c>
      <c r="I31" s="9" t="s">
        <v>15</v>
      </c>
      <c r="J31" s="9" t="s">
        <v>82</v>
      </c>
      <c r="K31" s="10">
        <v>50</v>
      </c>
      <c r="L31" s="10">
        <v>50</v>
      </c>
      <c r="M31" s="9" t="s">
        <v>85</v>
      </c>
      <c r="N31" s="11">
        <v>14621992</v>
      </c>
      <c r="O31" s="11">
        <v>1499950</v>
      </c>
      <c r="P31" s="11">
        <v>0</v>
      </c>
      <c r="Q31" s="11">
        <v>1750000</v>
      </c>
      <c r="R31" s="11">
        <v>0</v>
      </c>
    </row>
    <row r="32" spans="2:18" s="1" customFormat="1" ht="15" customHeight="1" x14ac:dyDescent="0.2">
      <c r="B32" s="8" t="s">
        <v>131</v>
      </c>
      <c r="C32" s="9" t="s">
        <v>132</v>
      </c>
      <c r="D32" s="21" t="s">
        <v>14</v>
      </c>
      <c r="E32" s="9" t="s">
        <v>220</v>
      </c>
      <c r="F32" s="9" t="s">
        <v>210</v>
      </c>
      <c r="G32" s="9" t="s">
        <v>75</v>
      </c>
      <c r="H32" s="9" t="s">
        <v>79</v>
      </c>
      <c r="I32" s="9" t="s">
        <v>15</v>
      </c>
      <c r="J32" s="9" t="s">
        <v>82</v>
      </c>
      <c r="K32" s="10">
        <v>76</v>
      </c>
      <c r="L32" s="10">
        <v>76</v>
      </c>
      <c r="M32" s="9" t="s">
        <v>42</v>
      </c>
      <c r="N32" s="11">
        <v>20847500</v>
      </c>
      <c r="O32" s="11">
        <v>1781500</v>
      </c>
      <c r="P32" s="11">
        <v>0</v>
      </c>
      <c r="Q32" s="11">
        <v>1750000</v>
      </c>
      <c r="R32" s="11">
        <v>0</v>
      </c>
    </row>
    <row r="33" spans="2:18" s="1" customFormat="1" ht="15" customHeight="1" x14ac:dyDescent="0.2">
      <c r="B33" s="8" t="s">
        <v>133</v>
      </c>
      <c r="C33" s="9" t="s">
        <v>134</v>
      </c>
      <c r="D33" s="21" t="s">
        <v>14</v>
      </c>
      <c r="E33" s="9" t="s">
        <v>221</v>
      </c>
      <c r="F33" s="9" t="s">
        <v>20</v>
      </c>
      <c r="G33" s="9" t="s">
        <v>75</v>
      </c>
      <c r="H33" s="9" t="s">
        <v>79</v>
      </c>
      <c r="I33" s="9" t="s">
        <v>15</v>
      </c>
      <c r="J33" s="9" t="s">
        <v>82</v>
      </c>
      <c r="K33" s="10">
        <v>58</v>
      </c>
      <c r="L33" s="10">
        <v>58</v>
      </c>
      <c r="M33" s="9" t="s">
        <v>44</v>
      </c>
      <c r="N33" s="11">
        <v>16285288</v>
      </c>
      <c r="O33" s="11">
        <v>1449940</v>
      </c>
      <c r="P33" s="11">
        <v>0</v>
      </c>
      <c r="Q33" s="11">
        <v>1750000</v>
      </c>
      <c r="R33" s="11">
        <v>0</v>
      </c>
    </row>
    <row r="34" spans="2:18" s="1" customFormat="1" ht="15" customHeight="1" x14ac:dyDescent="0.2">
      <c r="B34" s="8" t="s">
        <v>135</v>
      </c>
      <c r="C34" s="9" t="s">
        <v>254</v>
      </c>
      <c r="D34" s="21" t="s">
        <v>14</v>
      </c>
      <c r="E34" s="9" t="s">
        <v>62</v>
      </c>
      <c r="F34" s="9" t="s">
        <v>17</v>
      </c>
      <c r="G34" s="9" t="s">
        <v>222</v>
      </c>
      <c r="H34" s="9" t="s">
        <v>80</v>
      </c>
      <c r="I34" s="9" t="s">
        <v>15</v>
      </c>
      <c r="J34" s="9" t="s">
        <v>83</v>
      </c>
      <c r="K34" s="10">
        <v>63</v>
      </c>
      <c r="L34" s="10">
        <v>63</v>
      </c>
      <c r="M34" s="9" t="s">
        <v>223</v>
      </c>
      <c r="N34" s="11">
        <v>17950102</v>
      </c>
      <c r="O34" s="11">
        <v>1574937</v>
      </c>
      <c r="P34" s="11">
        <v>0</v>
      </c>
      <c r="Q34" s="11">
        <v>1750000</v>
      </c>
      <c r="R34" s="11">
        <v>0</v>
      </c>
    </row>
    <row r="35" spans="2:18" s="1" customFormat="1" ht="15" customHeight="1" x14ac:dyDescent="0.2">
      <c r="B35" s="8" t="s">
        <v>136</v>
      </c>
      <c r="C35" s="9" t="s">
        <v>137</v>
      </c>
      <c r="D35" s="21" t="s">
        <v>14</v>
      </c>
      <c r="E35" s="9" t="s">
        <v>224</v>
      </c>
      <c r="F35" s="9" t="s">
        <v>17</v>
      </c>
      <c r="G35" s="9" t="s">
        <v>222</v>
      </c>
      <c r="H35" s="9" t="s">
        <v>80</v>
      </c>
      <c r="I35" s="9" t="s">
        <v>15</v>
      </c>
      <c r="J35" s="9" t="s">
        <v>83</v>
      </c>
      <c r="K35" s="10">
        <v>71</v>
      </c>
      <c r="L35" s="10">
        <v>71</v>
      </c>
      <c r="M35" s="9" t="s">
        <v>21</v>
      </c>
      <c r="N35" s="11">
        <v>22151285</v>
      </c>
      <c r="O35" s="11">
        <v>1774929</v>
      </c>
      <c r="P35" s="11">
        <v>0</v>
      </c>
      <c r="Q35" s="11">
        <v>1750000</v>
      </c>
      <c r="R35" s="11">
        <v>0</v>
      </c>
    </row>
    <row r="36" spans="2:18" s="1" customFormat="1" ht="15" customHeight="1" x14ac:dyDescent="0.2">
      <c r="B36" s="8" t="s">
        <v>138</v>
      </c>
      <c r="C36" s="9" t="s">
        <v>139</v>
      </c>
      <c r="D36" s="21" t="s">
        <v>14</v>
      </c>
      <c r="E36" s="9" t="s">
        <v>27</v>
      </c>
      <c r="F36" s="9" t="s">
        <v>28</v>
      </c>
      <c r="G36" s="9" t="s">
        <v>222</v>
      </c>
      <c r="H36" s="9" t="s">
        <v>80</v>
      </c>
      <c r="I36" s="9" t="s">
        <v>15</v>
      </c>
      <c r="J36" s="9" t="s">
        <v>83</v>
      </c>
      <c r="K36" s="10">
        <v>58</v>
      </c>
      <c r="L36" s="10">
        <v>58</v>
      </c>
      <c r="M36" s="9" t="s">
        <v>21</v>
      </c>
      <c r="N36" s="11">
        <v>20746380</v>
      </c>
      <c r="O36" s="11">
        <v>1739942</v>
      </c>
      <c r="P36" s="11">
        <v>0</v>
      </c>
      <c r="Q36" s="11">
        <v>1750000</v>
      </c>
      <c r="R36" s="11">
        <v>0</v>
      </c>
    </row>
    <row r="37" spans="2:18" s="1" customFormat="1" ht="15" customHeight="1" x14ac:dyDescent="0.2">
      <c r="B37" s="8" t="s">
        <v>140</v>
      </c>
      <c r="C37" s="9" t="s">
        <v>141</v>
      </c>
      <c r="D37" s="21" t="s">
        <v>14</v>
      </c>
      <c r="E37" s="9" t="s">
        <v>225</v>
      </c>
      <c r="F37" s="9" t="s">
        <v>17</v>
      </c>
      <c r="G37" s="9" t="s">
        <v>222</v>
      </c>
      <c r="H37" s="9" t="s">
        <v>80</v>
      </c>
      <c r="I37" s="9" t="s">
        <v>15</v>
      </c>
      <c r="J37" s="9" t="s">
        <v>83</v>
      </c>
      <c r="K37" s="10">
        <v>64</v>
      </c>
      <c r="L37" s="10">
        <v>64</v>
      </c>
      <c r="M37" s="9" t="s">
        <v>226</v>
      </c>
      <c r="N37" s="11">
        <v>20742303</v>
      </c>
      <c r="O37" s="11">
        <v>1599776</v>
      </c>
      <c r="P37" s="11">
        <v>0</v>
      </c>
      <c r="Q37" s="11">
        <v>1750000</v>
      </c>
      <c r="R37" s="11">
        <v>0</v>
      </c>
    </row>
    <row r="38" spans="2:18" s="1" customFormat="1" ht="15" customHeight="1" x14ac:dyDescent="0.2">
      <c r="B38" s="8" t="s">
        <v>142</v>
      </c>
      <c r="C38" s="9" t="s">
        <v>143</v>
      </c>
      <c r="D38" s="21" t="s">
        <v>14</v>
      </c>
      <c r="E38" s="9" t="s">
        <v>72</v>
      </c>
      <c r="F38" s="9" t="s">
        <v>17</v>
      </c>
      <c r="G38" s="9" t="s">
        <v>222</v>
      </c>
      <c r="H38" s="9" t="s">
        <v>80</v>
      </c>
      <c r="I38" s="9" t="s">
        <v>15</v>
      </c>
      <c r="J38" s="9" t="s">
        <v>83</v>
      </c>
      <c r="K38" s="10">
        <v>72</v>
      </c>
      <c r="L38" s="10">
        <v>72</v>
      </c>
      <c r="M38" s="9" t="s">
        <v>204</v>
      </c>
      <c r="N38" s="11">
        <v>24139273</v>
      </c>
      <c r="O38" s="11">
        <v>1781500</v>
      </c>
      <c r="P38" s="11">
        <v>0</v>
      </c>
      <c r="Q38" s="11">
        <v>1750000</v>
      </c>
      <c r="R38" s="11">
        <v>0</v>
      </c>
    </row>
    <row r="39" spans="2:18" s="1" customFormat="1" ht="15" customHeight="1" x14ac:dyDescent="0.2">
      <c r="B39" s="8" t="s">
        <v>144</v>
      </c>
      <c r="C39" s="9" t="s">
        <v>145</v>
      </c>
      <c r="D39" s="21" t="s">
        <v>14</v>
      </c>
      <c r="E39" s="9" t="s">
        <v>71</v>
      </c>
      <c r="F39" s="9" t="s">
        <v>17</v>
      </c>
      <c r="G39" s="9" t="s">
        <v>222</v>
      </c>
      <c r="H39" s="9" t="s">
        <v>80</v>
      </c>
      <c r="I39" s="9" t="s">
        <v>15</v>
      </c>
      <c r="J39" s="9" t="s">
        <v>83</v>
      </c>
      <c r="K39" s="10">
        <v>58</v>
      </c>
      <c r="L39" s="10">
        <v>58</v>
      </c>
      <c r="M39" s="9" t="s">
        <v>94</v>
      </c>
      <c r="N39" s="11">
        <v>16753275</v>
      </c>
      <c r="O39" s="11">
        <v>1449942</v>
      </c>
      <c r="P39" s="11">
        <v>0</v>
      </c>
      <c r="Q39" s="11">
        <v>1750000</v>
      </c>
      <c r="R39" s="11">
        <v>0</v>
      </c>
    </row>
    <row r="40" spans="2:18" s="1" customFormat="1" ht="15" customHeight="1" x14ac:dyDescent="0.2">
      <c r="B40" s="8" t="s">
        <v>146</v>
      </c>
      <c r="C40" s="9" t="s">
        <v>147</v>
      </c>
      <c r="D40" s="21" t="s">
        <v>14</v>
      </c>
      <c r="E40" s="9" t="s">
        <v>227</v>
      </c>
      <c r="F40" s="9" t="s">
        <v>73</v>
      </c>
      <c r="G40" s="9" t="s">
        <v>222</v>
      </c>
      <c r="H40" s="9" t="s">
        <v>80</v>
      </c>
      <c r="I40" s="9" t="s">
        <v>15</v>
      </c>
      <c r="J40" s="9" t="s">
        <v>83</v>
      </c>
      <c r="K40" s="10">
        <v>70</v>
      </c>
      <c r="L40" s="10">
        <v>70</v>
      </c>
      <c r="M40" s="9" t="s">
        <v>44</v>
      </c>
      <c r="N40" s="11">
        <v>20729933</v>
      </c>
      <c r="O40" s="11">
        <v>1749930</v>
      </c>
      <c r="P40" s="11">
        <v>0</v>
      </c>
      <c r="Q40" s="11">
        <v>1750000</v>
      </c>
      <c r="R40" s="11">
        <v>0</v>
      </c>
    </row>
    <row r="41" spans="2:18" s="1" customFormat="1" ht="15" customHeight="1" x14ac:dyDescent="0.2">
      <c r="B41" s="8" t="s">
        <v>148</v>
      </c>
      <c r="C41" s="9" t="s">
        <v>149</v>
      </c>
      <c r="D41" s="21" t="s">
        <v>14</v>
      </c>
      <c r="E41" s="9" t="s">
        <v>228</v>
      </c>
      <c r="F41" s="9" t="s">
        <v>17</v>
      </c>
      <c r="G41" s="9" t="s">
        <v>222</v>
      </c>
      <c r="H41" s="9" t="s">
        <v>80</v>
      </c>
      <c r="I41" s="9" t="s">
        <v>22</v>
      </c>
      <c r="J41" s="9" t="s">
        <v>83</v>
      </c>
      <c r="K41" s="10">
        <v>58</v>
      </c>
      <c r="L41" s="10">
        <v>58</v>
      </c>
      <c r="M41" s="9" t="s">
        <v>86</v>
      </c>
      <c r="N41" s="11">
        <v>20667500</v>
      </c>
      <c r="O41" s="11">
        <v>1450000</v>
      </c>
      <c r="P41" s="11">
        <v>0</v>
      </c>
      <c r="Q41" s="11">
        <v>1750000</v>
      </c>
      <c r="R41" s="11">
        <v>0</v>
      </c>
    </row>
    <row r="42" spans="2:18" s="1" customFormat="1" ht="15" customHeight="1" x14ac:dyDescent="0.2">
      <c r="B42" s="8" t="s">
        <v>150</v>
      </c>
      <c r="C42" s="9" t="s">
        <v>151</v>
      </c>
      <c r="D42" s="21" t="s">
        <v>14</v>
      </c>
      <c r="E42" s="9" t="s">
        <v>61</v>
      </c>
      <c r="F42" s="9" t="s">
        <v>28</v>
      </c>
      <c r="G42" s="9" t="s">
        <v>222</v>
      </c>
      <c r="H42" s="9" t="s">
        <v>80</v>
      </c>
      <c r="I42" s="9" t="s">
        <v>22</v>
      </c>
      <c r="J42" s="9" t="s">
        <v>83</v>
      </c>
      <c r="K42" s="10">
        <v>64</v>
      </c>
      <c r="L42" s="10">
        <v>64</v>
      </c>
      <c r="M42" s="9" t="s">
        <v>93</v>
      </c>
      <c r="N42" s="11">
        <v>22478029</v>
      </c>
      <c r="O42" s="11">
        <v>1599936</v>
      </c>
      <c r="P42" s="11">
        <v>0</v>
      </c>
      <c r="Q42" s="11">
        <v>1750000</v>
      </c>
      <c r="R42" s="11">
        <v>0</v>
      </c>
    </row>
    <row r="43" spans="2:18" s="1" customFormat="1" ht="15" customHeight="1" x14ac:dyDescent="0.2">
      <c r="B43" s="8" t="s">
        <v>152</v>
      </c>
      <c r="C43" s="9" t="s">
        <v>153</v>
      </c>
      <c r="D43" s="21" t="s">
        <v>14</v>
      </c>
      <c r="E43" s="9" t="s">
        <v>27</v>
      </c>
      <c r="F43" s="9" t="s">
        <v>28</v>
      </c>
      <c r="G43" s="9" t="s">
        <v>222</v>
      </c>
      <c r="H43" s="9" t="s">
        <v>80</v>
      </c>
      <c r="I43" s="9" t="s">
        <v>22</v>
      </c>
      <c r="J43" s="9" t="s">
        <v>83</v>
      </c>
      <c r="K43" s="10">
        <v>71</v>
      </c>
      <c r="L43" s="10">
        <v>71</v>
      </c>
      <c r="M43" s="9" t="s">
        <v>229</v>
      </c>
      <c r="N43" s="11">
        <v>24237616</v>
      </c>
      <c r="O43" s="11">
        <v>1774929</v>
      </c>
      <c r="P43" s="11">
        <v>0</v>
      </c>
      <c r="Q43" s="11">
        <v>1750000</v>
      </c>
      <c r="R43" s="11">
        <v>0</v>
      </c>
    </row>
    <row r="44" spans="2:18" s="1" customFormat="1" ht="15" customHeight="1" x14ac:dyDescent="0.2">
      <c r="B44" s="8" t="s">
        <v>154</v>
      </c>
      <c r="C44" s="9" t="s">
        <v>155</v>
      </c>
      <c r="D44" s="21" t="s">
        <v>14</v>
      </c>
      <c r="E44" s="9" t="s">
        <v>16</v>
      </c>
      <c r="F44" s="9" t="s">
        <v>17</v>
      </c>
      <c r="G44" s="9" t="s">
        <v>222</v>
      </c>
      <c r="H44" s="9" t="s">
        <v>80</v>
      </c>
      <c r="I44" s="9" t="s">
        <v>15</v>
      </c>
      <c r="J44" s="9" t="s">
        <v>83</v>
      </c>
      <c r="K44" s="10">
        <v>40</v>
      </c>
      <c r="L44" s="10">
        <v>40</v>
      </c>
      <c r="M44" s="9" t="s">
        <v>33</v>
      </c>
      <c r="N44" s="11">
        <v>13248248</v>
      </c>
      <c r="O44" s="11">
        <v>999960</v>
      </c>
      <c r="P44" s="11">
        <v>0</v>
      </c>
      <c r="Q44" s="11">
        <v>1750000</v>
      </c>
      <c r="R44" s="11">
        <v>0</v>
      </c>
    </row>
    <row r="45" spans="2:18" s="1" customFormat="1" ht="15" customHeight="1" x14ac:dyDescent="0.2">
      <c r="B45" s="8" t="s">
        <v>156</v>
      </c>
      <c r="C45" s="9" t="s">
        <v>157</v>
      </c>
      <c r="D45" s="21" t="s">
        <v>14</v>
      </c>
      <c r="E45" s="9" t="s">
        <v>230</v>
      </c>
      <c r="F45" s="9" t="s">
        <v>40</v>
      </c>
      <c r="G45" s="9" t="s">
        <v>222</v>
      </c>
      <c r="H45" s="9" t="s">
        <v>79</v>
      </c>
      <c r="I45" s="9" t="s">
        <v>15</v>
      </c>
      <c r="J45" s="9" t="s">
        <v>83</v>
      </c>
      <c r="K45" s="10">
        <v>63</v>
      </c>
      <c r="L45" s="10">
        <v>63</v>
      </c>
      <c r="M45" s="9" t="s">
        <v>231</v>
      </c>
      <c r="N45" s="11">
        <v>19093230</v>
      </c>
      <c r="O45" s="11">
        <v>1781500</v>
      </c>
      <c r="P45" s="11">
        <v>1000000</v>
      </c>
      <c r="Q45" s="11">
        <v>1750000</v>
      </c>
      <c r="R45" s="11">
        <v>0</v>
      </c>
    </row>
    <row r="46" spans="2:18" s="1" customFormat="1" ht="15" customHeight="1" x14ac:dyDescent="0.2">
      <c r="B46" s="8" t="s">
        <v>158</v>
      </c>
      <c r="C46" s="9" t="s">
        <v>35</v>
      </c>
      <c r="D46" s="21" t="s">
        <v>14</v>
      </c>
      <c r="E46" s="9" t="s">
        <v>63</v>
      </c>
      <c r="F46" s="9" t="s">
        <v>38</v>
      </c>
      <c r="G46" s="9" t="s">
        <v>222</v>
      </c>
      <c r="H46" s="9" t="s">
        <v>79</v>
      </c>
      <c r="I46" s="9" t="s">
        <v>15</v>
      </c>
      <c r="J46" s="9" t="s">
        <v>83</v>
      </c>
      <c r="K46" s="10">
        <v>50</v>
      </c>
      <c r="L46" s="10">
        <v>50</v>
      </c>
      <c r="M46" s="9" t="s">
        <v>43</v>
      </c>
      <c r="N46" s="11">
        <v>13277724</v>
      </c>
      <c r="O46" s="11">
        <v>1249708</v>
      </c>
      <c r="P46" s="11">
        <v>1000000</v>
      </c>
      <c r="Q46" s="11">
        <v>1750000</v>
      </c>
      <c r="R46" s="11">
        <v>0</v>
      </c>
    </row>
    <row r="47" spans="2:18" s="1" customFormat="1" ht="15" customHeight="1" x14ac:dyDescent="0.2">
      <c r="B47" s="8" t="s">
        <v>159</v>
      </c>
      <c r="C47" s="9" t="s">
        <v>52</v>
      </c>
      <c r="D47" s="21" t="s">
        <v>14</v>
      </c>
      <c r="E47" s="9" t="s">
        <v>66</v>
      </c>
      <c r="F47" s="9" t="s">
        <v>25</v>
      </c>
      <c r="G47" s="9" t="s">
        <v>222</v>
      </c>
      <c r="H47" s="9" t="s">
        <v>79</v>
      </c>
      <c r="I47" s="9" t="s">
        <v>15</v>
      </c>
      <c r="J47" s="9" t="s">
        <v>84</v>
      </c>
      <c r="K47" s="10">
        <v>70</v>
      </c>
      <c r="L47" s="10">
        <v>70</v>
      </c>
      <c r="M47" s="9" t="s">
        <v>26</v>
      </c>
      <c r="N47" s="11">
        <v>22475136</v>
      </c>
      <c r="O47" s="11">
        <v>1749900</v>
      </c>
      <c r="P47" s="11">
        <v>1000000</v>
      </c>
      <c r="Q47" s="11">
        <v>1750000</v>
      </c>
      <c r="R47" s="11">
        <v>0</v>
      </c>
    </row>
    <row r="48" spans="2:18" s="1" customFormat="1" ht="15" customHeight="1" x14ac:dyDescent="0.2">
      <c r="B48" s="8" t="s">
        <v>160</v>
      </c>
      <c r="C48" s="9" t="s">
        <v>161</v>
      </c>
      <c r="D48" s="21" t="s">
        <v>14</v>
      </c>
      <c r="E48" s="9" t="s">
        <v>232</v>
      </c>
      <c r="F48" s="9" t="s">
        <v>25</v>
      </c>
      <c r="G48" s="9" t="s">
        <v>222</v>
      </c>
      <c r="H48" s="9" t="s">
        <v>79</v>
      </c>
      <c r="I48" s="9" t="s">
        <v>15</v>
      </c>
      <c r="J48" s="9" t="s">
        <v>83</v>
      </c>
      <c r="K48" s="10">
        <v>60</v>
      </c>
      <c r="L48" s="10">
        <v>60</v>
      </c>
      <c r="M48" s="9" t="s">
        <v>233</v>
      </c>
      <c r="N48" s="11">
        <v>16991000</v>
      </c>
      <c r="O48" s="11">
        <v>1499999</v>
      </c>
      <c r="P48" s="11">
        <v>0</v>
      </c>
      <c r="Q48" s="11">
        <v>1750000</v>
      </c>
      <c r="R48" s="11">
        <v>2800000</v>
      </c>
    </row>
    <row r="49" spans="2:18" s="1" customFormat="1" ht="15" customHeight="1" x14ac:dyDescent="0.2">
      <c r="B49" s="8" t="s">
        <v>162</v>
      </c>
      <c r="C49" s="9" t="s">
        <v>163</v>
      </c>
      <c r="D49" s="21" t="s">
        <v>14</v>
      </c>
      <c r="E49" s="9" t="s">
        <v>64</v>
      </c>
      <c r="F49" s="9" t="s">
        <v>73</v>
      </c>
      <c r="G49" s="9" t="s">
        <v>222</v>
      </c>
      <c r="H49" s="9" t="s">
        <v>79</v>
      </c>
      <c r="I49" s="9" t="s">
        <v>15</v>
      </c>
      <c r="J49" s="9" t="s">
        <v>83</v>
      </c>
      <c r="K49" s="10">
        <v>70</v>
      </c>
      <c r="L49" s="10">
        <v>70</v>
      </c>
      <c r="M49" s="9" t="s">
        <v>205</v>
      </c>
      <c r="N49" s="11">
        <v>19139691</v>
      </c>
      <c r="O49" s="11">
        <v>1749755</v>
      </c>
      <c r="P49" s="11">
        <v>0</v>
      </c>
      <c r="Q49" s="11">
        <v>1750000</v>
      </c>
      <c r="R49" s="11">
        <v>0</v>
      </c>
    </row>
    <row r="50" spans="2:18" s="1" customFormat="1" ht="15" customHeight="1" x14ac:dyDescent="0.2">
      <c r="B50" s="8" t="s">
        <v>164</v>
      </c>
      <c r="C50" s="9" t="s">
        <v>165</v>
      </c>
      <c r="D50" s="21" t="s">
        <v>14</v>
      </c>
      <c r="E50" s="9" t="s">
        <v>234</v>
      </c>
      <c r="F50" s="9" t="s">
        <v>20</v>
      </c>
      <c r="G50" s="9" t="s">
        <v>222</v>
      </c>
      <c r="H50" s="9" t="s">
        <v>79</v>
      </c>
      <c r="I50" s="9" t="s">
        <v>15</v>
      </c>
      <c r="J50" s="9" t="s">
        <v>83</v>
      </c>
      <c r="K50" s="10">
        <v>70</v>
      </c>
      <c r="L50" s="10">
        <v>70</v>
      </c>
      <c r="M50" s="9" t="s">
        <v>44</v>
      </c>
      <c r="N50" s="11">
        <v>19843856</v>
      </c>
      <c r="O50" s="11">
        <v>1749930</v>
      </c>
      <c r="P50" s="11">
        <v>0</v>
      </c>
      <c r="Q50" s="11">
        <v>1750000</v>
      </c>
      <c r="R50" s="11">
        <v>0</v>
      </c>
    </row>
    <row r="51" spans="2:18" s="1" customFormat="1" ht="15" customHeight="1" x14ac:dyDescent="0.2">
      <c r="B51" s="8" t="s">
        <v>166</v>
      </c>
      <c r="C51" s="9" t="s">
        <v>48</v>
      </c>
      <c r="D51" s="21" t="s">
        <v>14</v>
      </c>
      <c r="E51" s="9" t="s">
        <v>58</v>
      </c>
      <c r="F51" s="9" t="s">
        <v>60</v>
      </c>
      <c r="G51" s="9" t="s">
        <v>18</v>
      </c>
      <c r="H51" s="9" t="s">
        <v>235</v>
      </c>
      <c r="I51" s="9" t="s">
        <v>19</v>
      </c>
      <c r="J51" s="9" t="s">
        <v>82</v>
      </c>
      <c r="K51" s="10">
        <v>46</v>
      </c>
      <c r="L51" s="10">
        <v>46</v>
      </c>
      <c r="M51" s="9" t="s">
        <v>30</v>
      </c>
      <c r="N51" s="11">
        <v>10251525</v>
      </c>
      <c r="O51" s="11">
        <v>1005000</v>
      </c>
      <c r="P51" s="11">
        <v>0</v>
      </c>
      <c r="Q51" s="11">
        <v>1750000</v>
      </c>
      <c r="R51" s="11">
        <v>0</v>
      </c>
    </row>
    <row r="52" spans="2:18" s="1" customFormat="1" ht="15" customHeight="1" x14ac:dyDescent="0.2">
      <c r="B52" s="8" t="s">
        <v>167</v>
      </c>
      <c r="C52" s="9" t="s">
        <v>168</v>
      </c>
      <c r="D52" s="21" t="s">
        <v>14</v>
      </c>
      <c r="E52" s="9" t="s">
        <v>24</v>
      </c>
      <c r="F52" s="9" t="s">
        <v>23</v>
      </c>
      <c r="G52" s="9" t="s">
        <v>18</v>
      </c>
      <c r="H52" s="9" t="s">
        <v>235</v>
      </c>
      <c r="I52" s="9" t="s">
        <v>19</v>
      </c>
      <c r="J52" s="9" t="s">
        <v>82</v>
      </c>
      <c r="K52" s="10">
        <v>120</v>
      </c>
      <c r="L52" s="10">
        <v>120</v>
      </c>
      <c r="M52" s="9" t="s">
        <v>29</v>
      </c>
      <c r="N52" s="11">
        <v>29332894</v>
      </c>
      <c r="O52" s="11">
        <v>1527000</v>
      </c>
      <c r="P52" s="11">
        <v>0</v>
      </c>
      <c r="Q52" s="11">
        <v>1750000</v>
      </c>
      <c r="R52" s="11">
        <v>0</v>
      </c>
    </row>
    <row r="53" spans="2:18" s="1" customFormat="1" ht="15" customHeight="1" x14ac:dyDescent="0.2">
      <c r="B53" s="8" t="s">
        <v>169</v>
      </c>
      <c r="C53" s="9" t="s">
        <v>170</v>
      </c>
      <c r="D53" s="21" t="s">
        <v>14</v>
      </c>
      <c r="E53" s="9" t="s">
        <v>236</v>
      </c>
      <c r="F53" s="9" t="s">
        <v>237</v>
      </c>
      <c r="G53" s="9" t="s">
        <v>18</v>
      </c>
      <c r="H53" s="9" t="s">
        <v>235</v>
      </c>
      <c r="I53" s="9" t="s">
        <v>19</v>
      </c>
      <c r="J53" s="9" t="s">
        <v>82</v>
      </c>
      <c r="K53" s="10">
        <v>40</v>
      </c>
      <c r="L53" s="10">
        <v>38</v>
      </c>
      <c r="M53" s="9" t="s">
        <v>90</v>
      </c>
      <c r="N53" s="11">
        <v>12588446</v>
      </c>
      <c r="O53" s="11">
        <v>949999</v>
      </c>
      <c r="P53" s="11">
        <v>0</v>
      </c>
      <c r="Q53" s="11">
        <v>1750000</v>
      </c>
      <c r="R53" s="11">
        <v>0</v>
      </c>
    </row>
    <row r="54" spans="2:18" s="1" customFormat="1" ht="15" customHeight="1" x14ac:dyDescent="0.2">
      <c r="B54" s="8" t="s">
        <v>171</v>
      </c>
      <c r="C54" s="9" t="s">
        <v>51</v>
      </c>
      <c r="D54" s="21" t="s">
        <v>14</v>
      </c>
      <c r="E54" s="9" t="s">
        <v>65</v>
      </c>
      <c r="F54" s="9" t="s">
        <v>41</v>
      </c>
      <c r="G54" s="9" t="s">
        <v>18</v>
      </c>
      <c r="H54" s="9" t="s">
        <v>235</v>
      </c>
      <c r="I54" s="9" t="s">
        <v>19</v>
      </c>
      <c r="J54" s="9" t="s">
        <v>84</v>
      </c>
      <c r="K54" s="10">
        <v>65</v>
      </c>
      <c r="L54" s="10">
        <v>65</v>
      </c>
      <c r="M54" s="9" t="s">
        <v>87</v>
      </c>
      <c r="N54" s="11">
        <v>12982219</v>
      </c>
      <c r="O54" s="11">
        <v>1213890</v>
      </c>
      <c r="P54" s="11">
        <v>1000000</v>
      </c>
      <c r="Q54" s="11">
        <v>1750000</v>
      </c>
      <c r="R54" s="11">
        <v>0</v>
      </c>
    </row>
    <row r="55" spans="2:18" s="1" customFormat="1" ht="15" customHeight="1" x14ac:dyDescent="0.2">
      <c r="B55" s="8" t="s">
        <v>173</v>
      </c>
      <c r="C55" s="9" t="s">
        <v>174</v>
      </c>
      <c r="D55" s="21" t="s">
        <v>14</v>
      </c>
      <c r="E55" s="9" t="s">
        <v>238</v>
      </c>
      <c r="F55" s="9" t="s">
        <v>37</v>
      </c>
      <c r="G55" s="9" t="s">
        <v>18</v>
      </c>
      <c r="H55" s="9" t="s">
        <v>235</v>
      </c>
      <c r="I55" s="9" t="s">
        <v>19</v>
      </c>
      <c r="J55" s="9" t="s">
        <v>82</v>
      </c>
      <c r="K55" s="10">
        <v>72</v>
      </c>
      <c r="L55" s="10">
        <v>72</v>
      </c>
      <c r="M55" s="9" t="s">
        <v>30</v>
      </c>
      <c r="N55" s="11">
        <v>15872020</v>
      </c>
      <c r="O55" s="11">
        <v>1526950</v>
      </c>
      <c r="P55" s="11">
        <v>0</v>
      </c>
      <c r="Q55" s="11">
        <v>1750000</v>
      </c>
      <c r="R55" s="11">
        <v>0</v>
      </c>
    </row>
    <row r="56" spans="2:18" s="1" customFormat="1" ht="15" customHeight="1" x14ac:dyDescent="0.2">
      <c r="B56" s="8" t="s">
        <v>175</v>
      </c>
      <c r="C56" s="9" t="s">
        <v>56</v>
      </c>
      <c r="D56" s="21" t="s">
        <v>14</v>
      </c>
      <c r="E56" s="9" t="s">
        <v>69</v>
      </c>
      <c r="F56" s="9" t="s">
        <v>74</v>
      </c>
      <c r="G56" s="9" t="s">
        <v>18</v>
      </c>
      <c r="H56" s="9" t="s">
        <v>235</v>
      </c>
      <c r="I56" s="9" t="s">
        <v>19</v>
      </c>
      <c r="J56" s="9" t="s">
        <v>83</v>
      </c>
      <c r="K56" s="10">
        <v>85</v>
      </c>
      <c r="L56" s="10">
        <v>85</v>
      </c>
      <c r="M56" s="9" t="s">
        <v>93</v>
      </c>
      <c r="N56" s="11">
        <v>19658848</v>
      </c>
      <c r="O56" s="11">
        <v>1527000</v>
      </c>
      <c r="P56" s="11">
        <v>0</v>
      </c>
      <c r="Q56" s="11">
        <v>1750000</v>
      </c>
      <c r="R56" s="11">
        <v>0</v>
      </c>
    </row>
    <row r="57" spans="2:18" s="1" customFormat="1" ht="15" customHeight="1" x14ac:dyDescent="0.2">
      <c r="B57" s="8" t="s">
        <v>176</v>
      </c>
      <c r="C57" s="9" t="s">
        <v>177</v>
      </c>
      <c r="D57" s="21" t="s">
        <v>14</v>
      </c>
      <c r="E57" s="9" t="s">
        <v>25</v>
      </c>
      <c r="F57" s="9" t="s">
        <v>25</v>
      </c>
      <c r="G57" s="9" t="s">
        <v>18</v>
      </c>
      <c r="H57" s="9" t="s">
        <v>235</v>
      </c>
      <c r="I57" s="9" t="s">
        <v>19</v>
      </c>
      <c r="J57" s="9" t="s">
        <v>82</v>
      </c>
      <c r="K57" s="10">
        <v>63</v>
      </c>
      <c r="L57" s="10">
        <v>63</v>
      </c>
      <c r="M57" s="9" t="s">
        <v>26</v>
      </c>
      <c r="N57" s="11">
        <v>14230686</v>
      </c>
      <c r="O57" s="11">
        <v>1425000</v>
      </c>
      <c r="P57" s="11">
        <v>1000000</v>
      </c>
      <c r="Q57" s="11">
        <v>1750000</v>
      </c>
      <c r="R57" s="11">
        <v>0</v>
      </c>
    </row>
    <row r="58" spans="2:18" s="1" customFormat="1" ht="15" customHeight="1" x14ac:dyDescent="0.2">
      <c r="B58" s="8" t="s">
        <v>160</v>
      </c>
      <c r="C58" s="9" t="s">
        <v>178</v>
      </c>
      <c r="D58" s="21" t="s">
        <v>14</v>
      </c>
      <c r="E58" s="9" t="s">
        <v>239</v>
      </c>
      <c r="F58" s="9" t="s">
        <v>23</v>
      </c>
      <c r="G58" s="9" t="s">
        <v>18</v>
      </c>
      <c r="H58" s="9" t="s">
        <v>235</v>
      </c>
      <c r="I58" s="9" t="s">
        <v>19</v>
      </c>
      <c r="J58" s="9" t="s">
        <v>82</v>
      </c>
      <c r="K58" s="10">
        <v>64</v>
      </c>
      <c r="L58" s="10">
        <v>64</v>
      </c>
      <c r="M58" s="9" t="s">
        <v>240</v>
      </c>
      <c r="N58" s="11">
        <v>19198375.287909091</v>
      </c>
      <c r="O58" s="11">
        <v>1526900</v>
      </c>
      <c r="P58" s="11">
        <v>0</v>
      </c>
      <c r="Q58" s="11">
        <v>0</v>
      </c>
      <c r="R58" s="11">
        <v>0</v>
      </c>
    </row>
    <row r="59" spans="2:18" s="1" customFormat="1" ht="15" customHeight="1" x14ac:dyDescent="0.2">
      <c r="B59" s="8" t="s">
        <v>181</v>
      </c>
      <c r="C59" s="9" t="s">
        <v>182</v>
      </c>
      <c r="D59" s="21" t="s">
        <v>14</v>
      </c>
      <c r="E59" s="9" t="s">
        <v>241</v>
      </c>
      <c r="F59" s="9" t="s">
        <v>242</v>
      </c>
      <c r="G59" s="9" t="s">
        <v>18</v>
      </c>
      <c r="H59" s="9" t="s">
        <v>235</v>
      </c>
      <c r="I59" s="9" t="s">
        <v>19</v>
      </c>
      <c r="J59" s="9" t="s">
        <v>83</v>
      </c>
      <c r="K59" s="10">
        <v>54</v>
      </c>
      <c r="L59" s="10">
        <v>54</v>
      </c>
      <c r="M59" s="9" t="s">
        <v>243</v>
      </c>
      <c r="N59" s="11">
        <v>13254400</v>
      </c>
      <c r="O59" s="11">
        <v>1045000</v>
      </c>
      <c r="P59" s="11">
        <v>0</v>
      </c>
      <c r="Q59" s="11">
        <v>1750000</v>
      </c>
      <c r="R59" s="11">
        <v>1300000</v>
      </c>
    </row>
    <row r="60" spans="2:18" s="1" customFormat="1" ht="15" customHeight="1" x14ac:dyDescent="0.2">
      <c r="B60" s="8" t="s">
        <v>183</v>
      </c>
      <c r="C60" s="9" t="s">
        <v>184</v>
      </c>
      <c r="D60" s="21" t="s">
        <v>14</v>
      </c>
      <c r="E60" s="9" t="s">
        <v>244</v>
      </c>
      <c r="F60" s="9" t="s">
        <v>41</v>
      </c>
      <c r="G60" s="9" t="s">
        <v>18</v>
      </c>
      <c r="H60" s="9" t="s">
        <v>235</v>
      </c>
      <c r="I60" s="9" t="s">
        <v>19</v>
      </c>
      <c r="J60" s="9" t="s">
        <v>84</v>
      </c>
      <c r="K60" s="10">
        <v>104</v>
      </c>
      <c r="L60" s="10">
        <v>104</v>
      </c>
      <c r="M60" s="9" t="s">
        <v>87</v>
      </c>
      <c r="N60" s="11">
        <v>16313820</v>
      </c>
      <c r="O60" s="11">
        <v>1527000</v>
      </c>
      <c r="P60" s="11">
        <v>1000000</v>
      </c>
      <c r="Q60" s="11">
        <v>1750000</v>
      </c>
      <c r="R60" s="11">
        <v>0</v>
      </c>
    </row>
    <row r="61" spans="2:18" s="1" customFormat="1" ht="15" customHeight="1" x14ac:dyDescent="0.2">
      <c r="B61" s="8" t="s">
        <v>185</v>
      </c>
      <c r="C61" s="9" t="s">
        <v>50</v>
      </c>
      <c r="D61" s="21" t="s">
        <v>14</v>
      </c>
      <c r="E61" s="9" t="s">
        <v>24</v>
      </c>
      <c r="F61" s="9" t="s">
        <v>23</v>
      </c>
      <c r="G61" s="9" t="s">
        <v>18</v>
      </c>
      <c r="H61" s="9" t="s">
        <v>81</v>
      </c>
      <c r="I61" s="9" t="s">
        <v>19</v>
      </c>
      <c r="J61" s="9" t="s">
        <v>82</v>
      </c>
      <c r="K61" s="10">
        <v>50</v>
      </c>
      <c r="L61" s="10">
        <v>50</v>
      </c>
      <c r="M61" s="9" t="s">
        <v>33</v>
      </c>
      <c r="N61" s="11">
        <v>13054239</v>
      </c>
      <c r="O61" s="11">
        <v>1181000</v>
      </c>
      <c r="P61" s="11">
        <v>0</v>
      </c>
      <c r="Q61" s="11">
        <v>1750000</v>
      </c>
      <c r="R61" s="11">
        <v>0</v>
      </c>
    </row>
    <row r="62" spans="2:18" s="1" customFormat="1" ht="15" customHeight="1" x14ac:dyDescent="0.2">
      <c r="B62" s="8" t="s">
        <v>172</v>
      </c>
      <c r="C62" s="9" t="s">
        <v>255</v>
      </c>
      <c r="D62" s="21" t="s">
        <v>14</v>
      </c>
      <c r="E62" s="9" t="s">
        <v>16</v>
      </c>
      <c r="F62" s="9" t="s">
        <v>17</v>
      </c>
      <c r="G62" s="9" t="s">
        <v>18</v>
      </c>
      <c r="H62" s="9" t="s">
        <v>81</v>
      </c>
      <c r="I62" s="9" t="s">
        <v>19</v>
      </c>
      <c r="J62" s="9" t="s">
        <v>82</v>
      </c>
      <c r="K62" s="10">
        <v>75</v>
      </c>
      <c r="L62" s="10">
        <v>75</v>
      </c>
      <c r="M62" s="9" t="s">
        <v>91</v>
      </c>
      <c r="N62" s="11">
        <v>18872200</v>
      </c>
      <c r="O62" s="11">
        <v>1527000</v>
      </c>
      <c r="P62" s="11">
        <v>1000000</v>
      </c>
      <c r="Q62" s="11">
        <v>1750000</v>
      </c>
      <c r="R62" s="11">
        <v>0</v>
      </c>
    </row>
    <row r="63" spans="2:18" s="1" customFormat="1" ht="15" customHeight="1" x14ac:dyDescent="0.2">
      <c r="B63" s="8" t="s">
        <v>186</v>
      </c>
      <c r="C63" s="9" t="s">
        <v>55</v>
      </c>
      <c r="D63" s="21" t="s">
        <v>14</v>
      </c>
      <c r="E63" s="9" t="s">
        <v>68</v>
      </c>
      <c r="F63" s="9" t="s">
        <v>34</v>
      </c>
      <c r="G63" s="9" t="s">
        <v>18</v>
      </c>
      <c r="H63" s="9" t="s">
        <v>81</v>
      </c>
      <c r="I63" s="9" t="s">
        <v>19</v>
      </c>
      <c r="J63" s="9" t="s">
        <v>83</v>
      </c>
      <c r="K63" s="10">
        <v>50</v>
      </c>
      <c r="L63" s="10">
        <v>50</v>
      </c>
      <c r="M63" s="9" t="s">
        <v>21</v>
      </c>
      <c r="N63" s="11">
        <v>13463142</v>
      </c>
      <c r="O63" s="11">
        <v>979460</v>
      </c>
      <c r="P63" s="11">
        <v>0</v>
      </c>
      <c r="Q63" s="11">
        <v>1750000</v>
      </c>
      <c r="R63" s="11">
        <v>0</v>
      </c>
    </row>
    <row r="64" spans="2:18" s="1" customFormat="1" ht="15" customHeight="1" x14ac:dyDescent="0.2">
      <c r="B64" s="8" t="s">
        <v>187</v>
      </c>
      <c r="C64" s="9" t="s">
        <v>188</v>
      </c>
      <c r="D64" s="21" t="s">
        <v>14</v>
      </c>
      <c r="E64" s="9" t="s">
        <v>70</v>
      </c>
      <c r="F64" s="9" t="s">
        <v>23</v>
      </c>
      <c r="G64" s="9" t="s">
        <v>18</v>
      </c>
      <c r="H64" s="9" t="s">
        <v>81</v>
      </c>
      <c r="I64" s="9" t="s">
        <v>19</v>
      </c>
      <c r="J64" s="9" t="s">
        <v>84</v>
      </c>
      <c r="K64" s="10">
        <v>48</v>
      </c>
      <c r="L64" s="10">
        <v>47</v>
      </c>
      <c r="M64" s="9" t="s">
        <v>21</v>
      </c>
      <c r="N64" s="11">
        <v>11262578</v>
      </c>
      <c r="O64" s="11">
        <v>978852</v>
      </c>
      <c r="P64" s="11">
        <v>0</v>
      </c>
      <c r="Q64" s="11">
        <v>1750000</v>
      </c>
      <c r="R64" s="11">
        <v>0</v>
      </c>
    </row>
    <row r="65" spans="1:18" s="1" customFormat="1" ht="15" customHeight="1" x14ac:dyDescent="0.2">
      <c r="B65" s="8" t="s">
        <v>179</v>
      </c>
      <c r="C65" s="9" t="s">
        <v>256</v>
      </c>
      <c r="D65" s="21" t="s">
        <v>14</v>
      </c>
      <c r="E65" s="9" t="s">
        <v>27</v>
      </c>
      <c r="F65" s="9" t="s">
        <v>28</v>
      </c>
      <c r="G65" s="9" t="s">
        <v>18</v>
      </c>
      <c r="H65" s="9" t="s">
        <v>81</v>
      </c>
      <c r="I65" s="9" t="s">
        <v>19</v>
      </c>
      <c r="J65" s="9" t="s">
        <v>82</v>
      </c>
      <c r="K65" s="10">
        <v>37</v>
      </c>
      <c r="L65" s="10">
        <v>37</v>
      </c>
      <c r="M65" s="9" t="s">
        <v>32</v>
      </c>
      <c r="N65" s="11">
        <v>13865030</v>
      </c>
      <c r="O65" s="11">
        <v>924999</v>
      </c>
      <c r="P65" s="11">
        <v>0</v>
      </c>
      <c r="Q65" s="11">
        <v>1750000</v>
      </c>
      <c r="R65" s="11">
        <v>0</v>
      </c>
    </row>
    <row r="66" spans="1:18" s="1" customFormat="1" ht="15" customHeight="1" x14ac:dyDescent="0.2">
      <c r="B66" s="8" t="s">
        <v>180</v>
      </c>
      <c r="C66" s="9" t="s">
        <v>257</v>
      </c>
      <c r="D66" s="21" t="s">
        <v>14</v>
      </c>
      <c r="E66" s="9" t="s">
        <v>27</v>
      </c>
      <c r="F66" s="9" t="s">
        <v>28</v>
      </c>
      <c r="G66" s="9" t="s">
        <v>18</v>
      </c>
      <c r="H66" s="9" t="s">
        <v>81</v>
      </c>
      <c r="I66" s="9" t="s">
        <v>19</v>
      </c>
      <c r="J66" s="9" t="s">
        <v>82</v>
      </c>
      <c r="K66" s="10">
        <v>60</v>
      </c>
      <c r="L66" s="10">
        <v>60</v>
      </c>
      <c r="M66" s="9" t="s">
        <v>32</v>
      </c>
      <c r="N66" s="11">
        <v>19287643</v>
      </c>
      <c r="O66" s="11">
        <v>1499999</v>
      </c>
      <c r="P66" s="11">
        <v>0</v>
      </c>
      <c r="Q66" s="11">
        <v>1750000</v>
      </c>
      <c r="R66" s="11">
        <v>0</v>
      </c>
    </row>
    <row r="67" spans="1:18" s="1" customFormat="1" ht="15" customHeight="1" x14ac:dyDescent="0.2">
      <c r="B67" s="8" t="s">
        <v>189</v>
      </c>
      <c r="C67" s="9" t="s">
        <v>190</v>
      </c>
      <c r="D67" s="21" t="s">
        <v>14</v>
      </c>
      <c r="E67" s="9" t="s">
        <v>25</v>
      </c>
      <c r="F67" s="9" t="s">
        <v>25</v>
      </c>
      <c r="G67" s="9" t="s">
        <v>76</v>
      </c>
      <c r="H67" s="9" t="s">
        <v>95</v>
      </c>
      <c r="I67" s="9" t="s">
        <v>15</v>
      </c>
      <c r="J67" s="9" t="s">
        <v>82</v>
      </c>
      <c r="K67" s="10">
        <v>62</v>
      </c>
      <c r="L67" s="10">
        <v>62</v>
      </c>
      <c r="M67" s="9" t="s">
        <v>26</v>
      </c>
      <c r="N67" s="11">
        <v>21285966</v>
      </c>
      <c r="O67" s="11">
        <v>1781500</v>
      </c>
      <c r="P67" s="11">
        <v>1000000</v>
      </c>
      <c r="Q67" s="11">
        <v>2500000</v>
      </c>
      <c r="R67" s="11">
        <v>0</v>
      </c>
    </row>
    <row r="68" spans="1:18" s="1" customFormat="1" ht="15" customHeight="1" x14ac:dyDescent="0.2">
      <c r="B68" s="8" t="s">
        <v>191</v>
      </c>
      <c r="C68" s="9" t="s">
        <v>192</v>
      </c>
      <c r="D68" s="21" t="s">
        <v>14</v>
      </c>
      <c r="E68" s="9" t="s">
        <v>24</v>
      </c>
      <c r="F68" s="9" t="s">
        <v>23</v>
      </c>
      <c r="G68" s="9" t="s">
        <v>76</v>
      </c>
      <c r="H68" s="9" t="s">
        <v>95</v>
      </c>
      <c r="I68" s="9" t="s">
        <v>15</v>
      </c>
      <c r="J68" s="9" t="s">
        <v>82</v>
      </c>
      <c r="K68" s="10">
        <v>60</v>
      </c>
      <c r="L68" s="10">
        <v>60</v>
      </c>
      <c r="M68" s="9" t="s">
        <v>92</v>
      </c>
      <c r="N68" s="11">
        <v>19550758.23272638</v>
      </c>
      <c r="O68" s="11">
        <v>1781500</v>
      </c>
      <c r="P68" s="11">
        <v>0</v>
      </c>
      <c r="Q68" s="11">
        <v>2500000</v>
      </c>
      <c r="R68" s="11">
        <v>0</v>
      </c>
    </row>
    <row r="69" spans="1:18" s="1" customFormat="1" ht="15" customHeight="1" x14ac:dyDescent="0.2">
      <c r="B69" s="8" t="s">
        <v>193</v>
      </c>
      <c r="C69" s="9" t="s">
        <v>194</v>
      </c>
      <c r="D69" s="21" t="s">
        <v>14</v>
      </c>
      <c r="E69" s="9" t="s">
        <v>24</v>
      </c>
      <c r="F69" s="9" t="s">
        <v>23</v>
      </c>
      <c r="G69" s="9" t="s">
        <v>76</v>
      </c>
      <c r="H69" s="9" t="s">
        <v>95</v>
      </c>
      <c r="I69" s="9" t="s">
        <v>22</v>
      </c>
      <c r="J69" s="9" t="s">
        <v>82</v>
      </c>
      <c r="K69" s="10">
        <v>70</v>
      </c>
      <c r="L69" s="10">
        <v>70</v>
      </c>
      <c r="M69" s="9" t="s">
        <v>245</v>
      </c>
      <c r="N69" s="11">
        <v>17323202</v>
      </c>
      <c r="O69" s="11">
        <v>1623750</v>
      </c>
      <c r="P69" s="11">
        <v>0</v>
      </c>
      <c r="Q69" s="11">
        <v>2500000</v>
      </c>
      <c r="R69" s="11">
        <v>0</v>
      </c>
    </row>
    <row r="70" spans="1:18" s="1" customFormat="1" ht="15" customHeight="1" x14ac:dyDescent="0.2">
      <c r="B70" s="8" t="s">
        <v>195</v>
      </c>
      <c r="C70" s="9" t="s">
        <v>196</v>
      </c>
      <c r="D70" s="21" t="s">
        <v>14</v>
      </c>
      <c r="E70" s="9" t="s">
        <v>246</v>
      </c>
      <c r="F70" s="9" t="s">
        <v>31</v>
      </c>
      <c r="G70" s="9" t="s">
        <v>76</v>
      </c>
      <c r="H70" s="9" t="s">
        <v>95</v>
      </c>
      <c r="I70" s="9" t="s">
        <v>22</v>
      </c>
      <c r="J70" s="9" t="s">
        <v>82</v>
      </c>
      <c r="K70" s="10">
        <v>31</v>
      </c>
      <c r="L70" s="10">
        <v>31</v>
      </c>
      <c r="M70" s="9" t="s">
        <v>247</v>
      </c>
      <c r="N70" s="11">
        <v>13576957</v>
      </c>
      <c r="O70" s="11">
        <v>1479454</v>
      </c>
      <c r="P70" s="11">
        <v>0</v>
      </c>
      <c r="Q70" s="11">
        <v>2500000</v>
      </c>
      <c r="R70" s="11">
        <v>0</v>
      </c>
    </row>
    <row r="71" spans="1:18" s="1" customFormat="1" ht="15" customHeight="1" x14ac:dyDescent="0.2">
      <c r="B71" s="8" t="s">
        <v>197</v>
      </c>
      <c r="C71" s="9" t="s">
        <v>198</v>
      </c>
      <c r="D71" s="21" t="s">
        <v>14</v>
      </c>
      <c r="E71" s="9" t="s">
        <v>248</v>
      </c>
      <c r="F71" s="9" t="s">
        <v>20</v>
      </c>
      <c r="G71" s="9" t="s">
        <v>76</v>
      </c>
      <c r="H71" s="9" t="s">
        <v>95</v>
      </c>
      <c r="I71" s="9" t="s">
        <v>15</v>
      </c>
      <c r="J71" s="9" t="s">
        <v>82</v>
      </c>
      <c r="K71" s="10">
        <v>65</v>
      </c>
      <c r="L71" s="10">
        <v>65</v>
      </c>
      <c r="M71" s="9" t="s">
        <v>249</v>
      </c>
      <c r="N71" s="11">
        <v>20752500</v>
      </c>
      <c r="O71" s="11">
        <v>1750000</v>
      </c>
      <c r="P71" s="11">
        <v>0</v>
      </c>
      <c r="Q71" s="11">
        <v>2500000</v>
      </c>
      <c r="R71" s="11">
        <v>0</v>
      </c>
    </row>
    <row r="72" spans="1:18" s="1" customFormat="1" ht="15" customHeight="1" x14ac:dyDescent="0.2">
      <c r="B72" s="8" t="s">
        <v>199</v>
      </c>
      <c r="C72" s="9" t="s">
        <v>200</v>
      </c>
      <c r="D72" s="21" t="s">
        <v>14</v>
      </c>
      <c r="E72" s="9" t="s">
        <v>67</v>
      </c>
      <c r="F72" s="9" t="s">
        <v>28</v>
      </c>
      <c r="G72" s="9" t="s">
        <v>76</v>
      </c>
      <c r="H72" s="9" t="s">
        <v>95</v>
      </c>
      <c r="I72" s="9" t="s">
        <v>15</v>
      </c>
      <c r="J72" s="9" t="s">
        <v>82</v>
      </c>
      <c r="K72" s="10">
        <v>25</v>
      </c>
      <c r="L72" s="10">
        <v>25</v>
      </c>
      <c r="M72" s="9" t="s">
        <v>250</v>
      </c>
      <c r="N72" s="11">
        <v>8995082</v>
      </c>
      <c r="O72" s="11">
        <v>1000000</v>
      </c>
      <c r="P72" s="11">
        <v>0</v>
      </c>
      <c r="Q72" s="11">
        <v>2500000</v>
      </c>
      <c r="R72" s="11">
        <v>0</v>
      </c>
    </row>
    <row r="73" spans="1:18" s="1" customFormat="1" ht="15" customHeight="1" x14ac:dyDescent="0.2">
      <c r="B73" s="8" t="s">
        <v>201</v>
      </c>
      <c r="C73" s="9" t="s">
        <v>202</v>
      </c>
      <c r="D73" s="21" t="s">
        <v>14</v>
      </c>
      <c r="E73" s="9" t="s">
        <v>251</v>
      </c>
      <c r="F73" s="9" t="s">
        <v>252</v>
      </c>
      <c r="G73" s="9" t="s">
        <v>76</v>
      </c>
      <c r="H73" s="9" t="s">
        <v>95</v>
      </c>
      <c r="I73" s="9" t="s">
        <v>15</v>
      </c>
      <c r="J73" s="9" t="s">
        <v>82</v>
      </c>
      <c r="K73" s="10">
        <v>45</v>
      </c>
      <c r="L73" s="10">
        <v>45</v>
      </c>
      <c r="M73" s="9" t="s">
        <v>253</v>
      </c>
      <c r="N73" s="11">
        <v>17278171</v>
      </c>
      <c r="O73" s="11">
        <v>1750000</v>
      </c>
      <c r="P73" s="11">
        <v>0</v>
      </c>
      <c r="Q73" s="11">
        <v>2500000</v>
      </c>
      <c r="R73" s="11">
        <v>0</v>
      </c>
    </row>
    <row r="74" spans="1:18" s="1" customFormat="1" ht="4.9000000000000004" customHeight="1" x14ac:dyDescent="0.2">
      <c r="B74" s="12"/>
      <c r="C74" s="12"/>
      <c r="D74" s="13"/>
      <c r="E74" s="12"/>
      <c r="F74" s="12"/>
      <c r="G74" s="12"/>
      <c r="H74" s="12"/>
      <c r="I74" s="12"/>
      <c r="J74" s="12"/>
      <c r="K74" s="14"/>
      <c r="L74" s="14"/>
      <c r="M74" s="12"/>
      <c r="N74" s="15"/>
      <c r="O74" s="15"/>
      <c r="P74" s="15"/>
      <c r="Q74" s="15"/>
      <c r="R74" s="15"/>
    </row>
    <row r="75" spans="1:18" s="1" customFormat="1" ht="15" customHeight="1" x14ac:dyDescent="0.2">
      <c r="B75" s="32" t="s">
        <v>258</v>
      </c>
      <c r="K75" s="18">
        <f>SUM(K13:K73)</f>
        <v>3873</v>
      </c>
      <c r="L75" s="18">
        <f>SUM(L13:L73)</f>
        <v>3855</v>
      </c>
      <c r="M75" s="19"/>
      <c r="N75" s="20">
        <f>SUM(N13:N73)</f>
        <v>1137150882.5206354</v>
      </c>
      <c r="O75" s="20">
        <f>SUM(O13:O73)</f>
        <v>94143773</v>
      </c>
      <c r="P75" s="20">
        <f>SUM(P13:P73)</f>
        <v>10000000</v>
      </c>
      <c r="Q75" s="20">
        <f>SUM(Q13:Q73)</f>
        <v>110250000</v>
      </c>
      <c r="R75" s="20">
        <f>SUM(R13:R73)</f>
        <v>4100000</v>
      </c>
    </row>
    <row r="76" spans="1:18" s="1" customFormat="1" ht="4.9000000000000004" customHeight="1" x14ac:dyDescent="0.2">
      <c r="K76" s="2"/>
      <c r="L76" s="2"/>
    </row>
    <row r="77" spans="1:18" s="1" customFormat="1" ht="15" hidden="1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7"/>
      <c r="L77" s="17"/>
      <c r="M77" s="16"/>
      <c r="N77" s="16"/>
      <c r="O77" s="16"/>
      <c r="P77" s="16"/>
      <c r="Q77" s="16"/>
      <c r="R77" s="16"/>
    </row>
    <row r="78" spans="1:18" s="1" customFormat="1" ht="15" hidden="1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7"/>
      <c r="L78" s="17"/>
      <c r="M78" s="16"/>
      <c r="N78" s="16"/>
      <c r="O78" s="16"/>
      <c r="P78" s="16"/>
      <c r="Q78" s="16"/>
      <c r="R78" s="16"/>
    </row>
    <row r="79" spans="1:18" ht="15" customHeight="1" x14ac:dyDescent="0.2"/>
    <row r="80" spans="1:1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sheetProtection sort="0" autoFilter="0" pivotTables="0"/>
  <mergeCells count="5">
    <mergeCell ref="B8:N8"/>
    <mergeCell ref="O8:R8"/>
    <mergeCell ref="B10:N10"/>
    <mergeCell ref="O10:R10"/>
    <mergeCell ref="B6:F6"/>
  </mergeCells>
  <conditionalFormatting sqref="B13:J74 N13:N74 R13:R74">
    <cfRule type="expression" dxfId="2" priority="3">
      <formula>OR(#REF!="Competitive",#REF!="Non-PJ Set-Aside",#REF!="Strategic Initiatives")</formula>
    </cfRule>
  </conditionalFormatting>
  <conditionalFormatting sqref="O13:P73 K13:M74 O74:Q74">
    <cfRule type="expression" dxfId="1" priority="2">
      <formula>OR(#REF!="Competitive",#REF!="Non-PJ Set-Aside",#REF!="Strategic Initiatives")</formula>
    </cfRule>
  </conditionalFormatting>
  <conditionalFormatting sqref="Q13:Q73">
    <cfRule type="expression" dxfId="0" priority="1">
      <formula>OR(#REF!="Competitive",#REF!="Non-PJ Set-Aside",#REF!="Strategic Initiatives")</formula>
    </cfRule>
  </conditionalFormatting>
  <hyperlinks>
    <hyperlink ref="D53" r:id="rId1" xr:uid="{680A5F28-A51C-4546-ADA6-A7B458420813}"/>
    <hyperlink ref="D27" r:id="rId2" xr:uid="{664A6F15-EAA9-4CE9-B4BF-BBBA086D3FEC}"/>
    <hyperlink ref="D28" r:id="rId3" xr:uid="{EBEF9038-13A3-470F-9501-29AA06CEB7AF}"/>
    <hyperlink ref="D45" r:id="rId4" xr:uid="{C73488FB-D8B0-478F-9AC0-BCD565C7A7B8}"/>
    <hyperlink ref="D13" r:id="rId5" xr:uid="{F69D2DB6-529C-45B9-BEA7-2033407021D2}"/>
    <hyperlink ref="D14" r:id="rId6" xr:uid="{D2C7DD38-0A20-46E7-9F3B-9C12752EA174}"/>
    <hyperlink ref="D54" r:id="rId7" xr:uid="{42DA1970-8FFB-4FA5-AEE7-9D33C4B0B874}"/>
    <hyperlink ref="D66" r:id="rId8" xr:uid="{9ED021EC-62B8-43C7-A539-468487A1AD60}"/>
    <hyperlink ref="D29" r:id="rId9" xr:uid="{9AB14FEA-42ED-4468-BC83-264EE0434708}"/>
    <hyperlink ref="D30" r:id="rId10" xr:uid="{CA91E5B8-2179-4056-B5C8-2588286D7B4A}"/>
    <hyperlink ref="D46" r:id="rId11" xr:uid="{2C91DC68-CA4C-48D8-9128-756DC5A55787}"/>
    <hyperlink ref="D62" r:id="rId12" xr:uid="{C795084A-F41D-47EF-AA98-F9B8F22BECB4}"/>
    <hyperlink ref="D15" r:id="rId13" xr:uid="{97761D89-D0D0-43FA-99F8-99A028E4B2FC}"/>
    <hyperlink ref="D47" r:id="rId14" xr:uid="{B18C2223-C7F2-4F04-B9F1-B4449E890F10}"/>
    <hyperlink ref="D59" r:id="rId15" xr:uid="{EA7FF445-07D9-4D28-91D5-B8460D1793A7}"/>
    <hyperlink ref="D55" r:id="rId16" xr:uid="{7464F1E8-48A4-4D54-8AAE-BD0D3AA4F298}"/>
    <hyperlink ref="D60" r:id="rId17" xr:uid="{BAD6D830-09EE-4A1B-8FA2-E788A0B06068}"/>
    <hyperlink ref="D61" r:id="rId18" xr:uid="{C320711B-3818-4456-809A-16CD569FA2ED}"/>
    <hyperlink ref="D31" r:id="rId19" xr:uid="{41BBA883-7A2D-422F-AC76-DBAF78FA45C3}"/>
    <hyperlink ref="D35" r:id="rId20" xr:uid="{F8B18799-03B7-4C57-841E-CA674F92FAD0}"/>
    <hyperlink ref="D48" r:id="rId21" xr:uid="{93CCEFCC-5EC4-410A-8386-9B8EB67DC643}"/>
    <hyperlink ref="D16" r:id="rId22" xr:uid="{F3C74802-A30D-4AE5-85A7-65204839D1CB}"/>
    <hyperlink ref="D56" r:id="rId23" xr:uid="{355DC3B3-0D0A-4BC3-9EBC-5E884135C282}"/>
    <hyperlink ref="D49" r:id="rId24" xr:uid="{252EC154-2F53-4BFB-9417-7EB569CED25C}"/>
    <hyperlink ref="D17" r:id="rId25" xr:uid="{D4B8456E-9B67-4DC9-B459-D8BD31AC67CE}"/>
    <hyperlink ref="D36" r:id="rId26" xr:uid="{C83C5050-8C2B-463A-BA2E-61E183BE6E44}"/>
    <hyperlink ref="D57" r:id="rId27" xr:uid="{57E1FDE9-0E1C-4973-A749-9190AB1BCF65}"/>
    <hyperlink ref="D37" r:id="rId28" xr:uid="{9A6419E9-ED3A-4C53-883E-8E7C2E1D5E2D}"/>
    <hyperlink ref="D63" r:id="rId29" xr:uid="{C7A8D208-2F14-4392-A34C-FCD67E2BA822}"/>
    <hyperlink ref="D39" r:id="rId30" xr:uid="{1B64CF0E-A9D8-471C-A44C-6D97C8F36B48}"/>
    <hyperlink ref="D18" r:id="rId31" xr:uid="{67A6A7D0-42F3-444D-B9BB-8F261046C0AC}"/>
    <hyperlink ref="D64" r:id="rId32" xr:uid="{22C398AA-10EA-4ECD-99EF-57CF0302E6E3}"/>
    <hyperlink ref="D19" r:id="rId33" xr:uid="{C3289C10-9E97-4C3A-9BE4-CCCC24FED773}"/>
    <hyperlink ref="D50" r:id="rId34" xr:uid="{339C5BB8-FA86-43DD-9061-8E214849D61F}"/>
    <hyperlink ref="D20" r:id="rId35" xr:uid="{1DEC9684-BFF0-4E09-9219-1D4A165D302C}"/>
    <hyperlink ref="D21" r:id="rId36" xr:uid="{52B50DEA-8CC0-4975-8638-93255DFB7142}"/>
    <hyperlink ref="D22" r:id="rId37" xr:uid="{0C025E0B-F692-4347-B271-AAE786E20D04}"/>
    <hyperlink ref="D23" r:id="rId38" xr:uid="{922B1231-74B7-4CC3-ACA0-2692EF996D3D}"/>
    <hyperlink ref="D40" r:id="rId39" xr:uid="{0F79AAEE-C1A8-4787-B6E3-C0A0B112C527}"/>
    <hyperlink ref="D41" r:id="rId40" xr:uid="{C5941297-B59A-4F57-B89D-691F9CC4B6D1}"/>
    <hyperlink ref="D67" r:id="rId41" xr:uid="{F9F2100F-E8C3-4277-8823-E167DA41A4AC}"/>
    <hyperlink ref="D68" r:id="rId42" xr:uid="{130BA796-2EF1-462F-BAC4-890E37C7B9F4}"/>
    <hyperlink ref="D24" r:id="rId43" xr:uid="{B22E312F-3819-4EB6-930F-B2E13BECBD65}"/>
    <hyperlink ref="D32" r:id="rId44" xr:uid="{FF315037-245A-47FF-BC25-8DB20A8FB58C}"/>
    <hyperlink ref="D69" r:id="rId45" xr:uid="{74FCA136-B7EF-4979-A56E-2EBEA7905147}"/>
    <hyperlink ref="D51" r:id="rId46" xr:uid="{01739A52-8567-4225-B94C-B5E3E48DD515}"/>
    <hyperlink ref="D58" r:id="rId47" xr:uid="{CF04BB7D-DC12-49DB-838C-7588794AC7BF}"/>
    <hyperlink ref="D65" r:id="rId48" xr:uid="{1BA22632-7C59-465A-9A6C-FA5A0DA8F91A}"/>
    <hyperlink ref="D33" r:id="rId49" xr:uid="{9E48E8F8-3D5A-4146-B9DB-4CAB1A7165C5}"/>
    <hyperlink ref="D42" r:id="rId50" xr:uid="{6B5DCF1D-726B-420D-912B-B775F9FE4BB0}"/>
    <hyperlink ref="D70" r:id="rId51" xr:uid="{6100852B-E8BB-46DE-856B-92D63149D157}"/>
    <hyperlink ref="D71" r:id="rId52" xr:uid="{891C6AA8-73B2-43C6-A020-CFB3E626E6CF}"/>
    <hyperlink ref="D43" r:id="rId53" xr:uid="{57ABF47E-E3E1-4F0E-84AB-1C61A25071C9}"/>
    <hyperlink ref="D72" r:id="rId54" xr:uid="{CF89B5AD-8233-45F1-AD51-F4945AB7487A}"/>
    <hyperlink ref="D34" r:id="rId55" xr:uid="{2366F687-9006-4CDA-A3AA-D42FA7E1627E}"/>
    <hyperlink ref="D73" r:id="rId56" xr:uid="{446B05B3-C9E5-4506-BB8B-AA2C7B7CC2C4}"/>
    <hyperlink ref="D52" r:id="rId57" xr:uid="{072409BA-8E49-43C5-9B36-DC06441D88D0}"/>
    <hyperlink ref="D25" r:id="rId58" xr:uid="{8ACD9E8A-AB64-49AC-B59D-674365FCCBAE}"/>
    <hyperlink ref="D44" r:id="rId59" xr:uid="{A8D999C1-186B-46DA-9E95-D766BCDE3787}"/>
    <hyperlink ref="D26" r:id="rId60" xr:uid="{36E23BB4-D01C-4B11-A585-12864DA42D7D}"/>
    <hyperlink ref="D38" r:id="rId61" xr:uid="{C8C9388C-EF7D-4224-9629-1BBEACC6AB05}"/>
  </hyperlinks>
  <pageMargins left="0.7" right="0.7" top="0.75" bottom="0.75" header="0.3" footer="0.3"/>
  <pageSetup paperSize="3" scale="54" fitToHeight="0" orientation="landscape" r:id="rId62"/>
  <headerFooter>
    <oddFooter>&amp;L&amp;"Arial,Regular"&amp;9February 17, 2022&amp;R&amp;"Arial,Regular"&amp;9&amp;K01+012Page &amp;P of &amp;N</oddFooter>
  </headerFooter>
  <drawing r:id="rId63"/>
  <tableParts count="1">
    <tablePart r:id="rId6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Projects</vt:lpstr>
      <vt:lpstr>'All Projects'!Print_Area</vt:lpstr>
      <vt:lpstr>'All Projects'!Print_Titles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Price, Cody</cp:lastModifiedBy>
  <cp:lastPrinted>2022-02-17T14:41:34Z</cp:lastPrinted>
  <dcterms:created xsi:type="dcterms:W3CDTF">2022-02-16T21:38:37Z</dcterms:created>
  <dcterms:modified xsi:type="dcterms:W3CDTF">2025-03-04T21:40:05Z</dcterms:modified>
</cp:coreProperties>
</file>