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hared\3 Housing Needs Assessments\Housing Needs Assessment_2020\4-Housing Insecurity\web\"/>
    </mc:Choice>
  </mc:AlternateContent>
  <bookViews>
    <workbookView xWindow="0" yWindow="0" windowWidth="12780" windowHeight="7950" tabRatio="756"/>
  </bookViews>
  <sheets>
    <sheet name="Index" sheetId="30" r:id="rId1"/>
    <sheet name="4.01" sheetId="1" r:id="rId2"/>
    <sheet name="4.02" sheetId="2" r:id="rId3"/>
    <sheet name="4.03" sheetId="3" r:id="rId4"/>
    <sheet name="4.04" sheetId="4" r:id="rId5"/>
    <sheet name="4.05" sheetId="5" r:id="rId6"/>
    <sheet name="4.06" sheetId="6" r:id="rId7"/>
    <sheet name="4.07" sheetId="7" r:id="rId8"/>
    <sheet name="4.08" sheetId="8" r:id="rId9"/>
    <sheet name="4.09" sheetId="9" r:id="rId10"/>
    <sheet name="4.10" sheetId="10" r:id="rId11"/>
    <sheet name="4.11" sheetId="11" r:id="rId12"/>
    <sheet name="4.12" sheetId="12" r:id="rId13"/>
    <sheet name="4.13" sheetId="13" r:id="rId14"/>
    <sheet name="4.14" sheetId="14" r:id="rId15"/>
    <sheet name="4.15" sheetId="15" r:id="rId16"/>
    <sheet name="4.16" sheetId="16" r:id="rId17"/>
    <sheet name="4.17" sheetId="17" r:id="rId18"/>
    <sheet name="4.18" sheetId="18" r:id="rId19"/>
    <sheet name="4.19" sheetId="19" r:id="rId20"/>
    <sheet name="4.20" sheetId="20" r:id="rId21"/>
    <sheet name="4.21" sheetId="21" r:id="rId22"/>
    <sheet name="4.22" sheetId="22" r:id="rId23"/>
    <sheet name="4.23" sheetId="23" r:id="rId24"/>
    <sheet name="4.24" sheetId="24" r:id="rId25"/>
    <sheet name="4.25" sheetId="25" r:id="rId26"/>
    <sheet name="4.26" sheetId="26" r:id="rId27"/>
    <sheet name="4.27" sheetId="27" r:id="rId28"/>
    <sheet name="4.28" sheetId="28" r:id="rId29"/>
    <sheet name="4.29" sheetId="29" r:id="rId30"/>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8" i="17" l="1"/>
  <c r="I17" i="17"/>
  <c r="I16" i="17"/>
  <c r="I15" i="17"/>
  <c r="I14" i="17"/>
  <c r="I13" i="17"/>
  <c r="I12" i="17"/>
  <c r="I11" i="17"/>
  <c r="I10" i="17"/>
  <c r="I9" i="17"/>
  <c r="I8" i="17"/>
  <c r="I7" i="17"/>
  <c r="I6" i="17"/>
</calcChain>
</file>

<file path=xl/sharedStrings.xml><?xml version="1.0" encoding="utf-8"?>
<sst xmlns="http://schemas.openxmlformats.org/spreadsheetml/2006/main" count="876" uniqueCount="282">
  <si>
    <t>County</t>
  </si>
  <si>
    <t>Rate</t>
  </si>
  <si>
    <t>Adams</t>
  </si>
  <si>
    <t>Allen</t>
  </si>
  <si>
    <t>Ashland</t>
  </si>
  <si>
    <t>Ashtabula</t>
  </si>
  <si>
    <t>Athens</t>
  </si>
  <si>
    <t>Auglaize</t>
  </si>
  <si>
    <t>Belmont</t>
  </si>
  <si>
    <t>Brown</t>
  </si>
  <si>
    <t>Butler</t>
  </si>
  <si>
    <t>Carroll</t>
  </si>
  <si>
    <t>Champaign</t>
  </si>
  <si>
    <t>Clark</t>
  </si>
  <si>
    <t>Clermont</t>
  </si>
  <si>
    <t>Clinton</t>
  </si>
  <si>
    <t>Columbiana</t>
  </si>
  <si>
    <t>Coshocton</t>
  </si>
  <si>
    <t>Crawford</t>
  </si>
  <si>
    <t>Cuyahoga</t>
  </si>
  <si>
    <t>Darke</t>
  </si>
  <si>
    <t>Defiance</t>
  </si>
  <si>
    <t>Delaware</t>
  </si>
  <si>
    <t>Erie</t>
  </si>
  <si>
    <t>Fairfield</t>
  </si>
  <si>
    <t>Fayette</t>
  </si>
  <si>
    <t>Franklin</t>
  </si>
  <si>
    <t>Fulton</t>
  </si>
  <si>
    <t>Gallia</t>
  </si>
  <si>
    <t>Geauga</t>
  </si>
  <si>
    <t>Greene</t>
  </si>
  <si>
    <t>Guernsey</t>
  </si>
  <si>
    <t>Hamilton</t>
  </si>
  <si>
    <t>Hancock</t>
  </si>
  <si>
    <t>Hardin</t>
  </si>
  <si>
    <t>Harrison</t>
  </si>
  <si>
    <t>Henry</t>
  </si>
  <si>
    <t>Highland</t>
  </si>
  <si>
    <t>Hocking</t>
  </si>
  <si>
    <t>Holmes</t>
  </si>
  <si>
    <t>Huron</t>
  </si>
  <si>
    <t>Jackson</t>
  </si>
  <si>
    <t>Jefferson</t>
  </si>
  <si>
    <t>Knox</t>
  </si>
  <si>
    <t>Lake</t>
  </si>
  <si>
    <t>Lawrence</t>
  </si>
  <si>
    <t>Licking</t>
  </si>
  <si>
    <t>Logan</t>
  </si>
  <si>
    <t>Lorain</t>
  </si>
  <si>
    <t>Lucas</t>
  </si>
  <si>
    <t>Madison</t>
  </si>
  <si>
    <t>Mahoning</t>
  </si>
  <si>
    <t>Marion</t>
  </si>
  <si>
    <t>Medina</t>
  </si>
  <si>
    <t>Meigs</t>
  </si>
  <si>
    <t>Mercer</t>
  </si>
  <si>
    <t>Miami</t>
  </si>
  <si>
    <t>Monroe</t>
  </si>
  <si>
    <t>Montgomery</t>
  </si>
  <si>
    <t>Morgan</t>
  </si>
  <si>
    <t>Morrow</t>
  </si>
  <si>
    <t>Muskingum</t>
  </si>
  <si>
    <t>Noble</t>
  </si>
  <si>
    <t>Ottawa</t>
  </si>
  <si>
    <t>Paulding</t>
  </si>
  <si>
    <t>Perry</t>
  </si>
  <si>
    <t>Pickaway</t>
  </si>
  <si>
    <t>Pike</t>
  </si>
  <si>
    <t>Portage</t>
  </si>
  <si>
    <t>Preble</t>
  </si>
  <si>
    <t>Putnam</t>
  </si>
  <si>
    <t>Richland</t>
  </si>
  <si>
    <t>Ross</t>
  </si>
  <si>
    <t>Sandusky</t>
  </si>
  <si>
    <t>Scioto</t>
  </si>
  <si>
    <t>Seneca</t>
  </si>
  <si>
    <t>Shelby</t>
  </si>
  <si>
    <t>Stark</t>
  </si>
  <si>
    <t>Summit</t>
  </si>
  <si>
    <t>Trumbull</t>
  </si>
  <si>
    <t>Tuscarawas</t>
  </si>
  <si>
    <t>Union</t>
  </si>
  <si>
    <t>Van Wert</t>
  </si>
  <si>
    <t>Vinton</t>
  </si>
  <si>
    <t>Warren</t>
  </si>
  <si>
    <t>Washington</t>
  </si>
  <si>
    <t>Wayne</t>
  </si>
  <si>
    <t>Williams</t>
  </si>
  <si>
    <t>Wood</t>
  </si>
  <si>
    <t>Wyandot</t>
  </si>
  <si>
    <t>Ohio</t>
  </si>
  <si>
    <t>Table 4.01 - Negative Equity in the United States and Ohio</t>
  </si>
  <si>
    <t>Year</t>
  </si>
  <si>
    <t>Negative Equity Loans</t>
  </si>
  <si>
    <t>Negative Equity Share</t>
  </si>
  <si>
    <t>United States</t>
  </si>
  <si>
    <t>Source: Real Estate Analytics Suite, CoreLogic (based on four-quarter averages)</t>
  </si>
  <si>
    <t>Table 4.02 - Negative Equity by Region</t>
  </si>
  <si>
    <t>Central Ohio</t>
  </si>
  <si>
    <t>Northeast Ohio</t>
  </si>
  <si>
    <t>Northwest Ohio</t>
  </si>
  <si>
    <t>Southeast Ohio</t>
  </si>
  <si>
    <t>Southwest Ohio</t>
  </si>
  <si>
    <t>Statewide</t>
  </si>
  <si>
    <t>Source: Real Estate Analytics Suite, CoreLogic (based on Q4 2019 data)</t>
  </si>
  <si>
    <t>Table 4.03 - Negative Equity by County</t>
  </si>
  <si>
    <t>Negative
Equity Loans</t>
  </si>
  <si>
    <t>Negative
Equity Share</t>
  </si>
  <si>
    <t>n/a</t>
  </si>
  <si>
    <t>Note: Ohio Regions are defined at the county level by TourismOhio, part of the Ohio Development Services Agency.</t>
  </si>
  <si>
    <t>Table 4.04 - 90-Day Delinquencies in the United States and Ohio</t>
  </si>
  <si>
    <t>Mortgages 90 Days Delinquent or More</t>
  </si>
  <si>
    <t>90-Day Delinquency Rate</t>
  </si>
  <si>
    <t>Source: Real Estate Analytics Suite, CoreLogic (based on 12-month averages)</t>
  </si>
  <si>
    <t>Table 4.05 - 90-Day Delinquencies by Region</t>
  </si>
  <si>
    <t>Region</t>
  </si>
  <si>
    <t>Source: Real Estate Analytics Suite, CoreLogic (based on December 2019 data)</t>
  </si>
  <si>
    <t>Table 4.06 - 90-Day Delinquencies by County</t>
  </si>
  <si>
    <t>Table 4.07 - Foreclosures in the United States and Ohio</t>
  </si>
  <si>
    <t>Number of Foreclosures</t>
  </si>
  <si>
    <t>Foreclosure Rate</t>
  </si>
  <si>
    <t>Table 4.08 - Foreclosures by Region</t>
  </si>
  <si>
    <t>Table 4.09 - Foreclosures by County</t>
  </si>
  <si>
    <t>Table 4.10 - Eviction Filing Rates for the United States and Ohio</t>
  </si>
  <si>
    <t>Note: The eviction filing rate is the number of new eviction filings per 100 renter-occupied households. In Ohio an eviction is legally referred to as a "forcible entry and detainer" or F.E.D..</t>
  </si>
  <si>
    <t>Table 4.11 - Eviction Filings by Region</t>
  </si>
  <si>
    <t>Eviction Filings</t>
  </si>
  <si>
    <t>Notes: The eviction filing rate is the number of new eviction filings per 100 renter-occupied households. In Ohio an eviction is legally referred to as a "forcible entry and detainer" or F.E.D.. Ohio Regions are defined at the county level by TourismOhio, part of the Ohio Development Services Agency.</t>
  </si>
  <si>
    <t>Table 4.12 - Eviction Filings by County</t>
  </si>
  <si>
    <t>Table 4.13 - Students Experiencing Homelessness by Region</t>
  </si>
  <si>
    <t>Homeless Students</t>
  </si>
  <si>
    <t>Percent of Enrollment</t>
  </si>
  <si>
    <t>Source: Ohio Department of Education (public data request; based on 2018–2019 school year)</t>
  </si>
  <si>
    <t>Notes: Students meet the McKinney-Vento definition of homeless when they lack a fixed, regular, adequate nighttime residence. Students who are sharing the housing of another person (doubled up) due to loss of housing, economic hardship or similar reason meet the definition of homeless. This includes students living in motels, hotels, RV parks or campgrounds due to lack of alternative adequate accommodations, as well as those living in emergency or transitional shelters or abandoned in hospitals. All regional numbers are based on physical location of schools rather than place of residence or Ohio Department of Education district–county classification. Statewide numbers include online schools. All numbers are based on total head count. Students may be double counted across regions if they moved during the school year, however statewide numbers represent unduplicated totals. Ohio Regions are defined at the county level by TourismOhio, part of the Ohio Development Services Agency.</t>
  </si>
  <si>
    <t>Table 4.14 - Students Experiencing Homelessness by County</t>
  </si>
  <si>
    <t>suppressed</t>
  </si>
  <si>
    <t>Notes: Students meet the McKinney-Vento definition of homeless when they lack a fixed, regular, adequate nighttime residence. Students who are sharing the housing of another person (doubled up) due to loss of housing, economic hardship or similar reason meet the definition of homeless. This includes students living in motels, hotels, RV parks or campgrounds due to lack of alternative adequate accommodations, as well as those living in emergency or transitional shelters or abandoned in hospitals. All regional numbers are based on physical location of schools rather than place of residence or Ohio Department of Education district–county classification. Statewide numbers include online schools. All numbers are based on total head count. Students may be double counted across regions if they moved during the school year, however statewide numbers represent unduplicated totals.</t>
  </si>
  <si>
    <t>Table 4.15 - Students Experiencing Homelessness by Typology</t>
  </si>
  <si>
    <t>Typology</t>
  </si>
  <si>
    <t>Urban</t>
  </si>
  <si>
    <t>Suburban</t>
  </si>
  <si>
    <t>Rural or Small Town</t>
  </si>
  <si>
    <t xml:space="preserve">Notes: Students meet the McKinney-Vento definition of homeless when they lack a fixed, regular, adequate nighttime residence. Students who are sharing the housing of another person (doubled up) due to loss of housing, economic hardship or similar reason meet the definition of homeless. This includes students living in motels, hotels, RV parks or campgrounds due to lack of alternative adequate accommodations, as well as those living in emergency or transitional shelters or abandoned in hospitals. All regional numbers are based on physical location of schools rather than place of residence or Ohio Department of Education district–county classification. Statewide numbers include online schools. All numbers are based on total head count. Students may be double counted across regions if they moved during the school year, however statewide numbers represent unduplicated totals. Typologies are defined at the census tract level in the OHFA 2018–2019 USR Opportunity Index by the Kirwan Institute for the Study of Race and Ethnicity at The Ohio State University. They are based on a combination of road network density, housing density, population density and age of housing. </t>
  </si>
  <si>
    <t>Table 4.16 - Top 25 School Districts by Share of Students Experiencing Homelessness</t>
  </si>
  <si>
    <t>School District</t>
  </si>
  <si>
    <t>Hillsboro City Schools</t>
  </si>
  <si>
    <t>Chillicothe City Schools</t>
  </si>
  <si>
    <t>Cincinnati Public Schools</t>
  </si>
  <si>
    <t>Toledo Public Schools</t>
  </si>
  <si>
    <t>Southern Local Schools</t>
  </si>
  <si>
    <t>Switzerland of Ohio Local Schools</t>
  </si>
  <si>
    <t>Morgan Local Schools</t>
  </si>
  <si>
    <t>Nordonia Hills City Schools</t>
  </si>
  <si>
    <t>Mansfield City Schools</t>
  </si>
  <si>
    <t>Southwest Licking Local Schools</t>
  </si>
  <si>
    <t>Lynchburg–Clay Local Schools</t>
  </si>
  <si>
    <t>Cleveland Municipal Schools</t>
  </si>
  <si>
    <t>Rolling Hills Local Schools</t>
  </si>
  <si>
    <t>Marion City Schools</t>
  </si>
  <si>
    <t>Mount Healthy City Schools</t>
  </si>
  <si>
    <t>Urbana City Schools</t>
  </si>
  <si>
    <t>Canton City Schools</t>
  </si>
  <si>
    <t>New Philadelphia City Schools</t>
  </si>
  <si>
    <t>Fostoria City Schools</t>
  </si>
  <si>
    <t>Ravenna City Schools</t>
  </si>
  <si>
    <t>Black River Local Schools</t>
  </si>
  <si>
    <t>Hamilton City Schools</t>
  </si>
  <si>
    <t>Zane Trace Local Schools</t>
  </si>
  <si>
    <t>Adena Local Schools</t>
  </si>
  <si>
    <t>Trotwood–Madison City Schools</t>
  </si>
  <si>
    <t>Notes: Students meet the McKinney-Vento definition of homeless when they lack a fixed, regular, adequate nighttime residence. Students who are sharing the housing of another person (doubled up) due to loss of housing, economic hardship or similar reason meet the definition of homeless. This includes students living in motels, hotels, RV parks or campgrounds due to lack of alternative adequate accommodations, as well as those living in emergency or transitional shelters or abandoned in hospitals. All regional numbers are based on physical location of schools rather than place of residence or Ohio Department of Education district–county classification. Statewide numbers include online schools. All numbers are based on total head count. Students may be double counted across regions if they moved during the school year.</t>
  </si>
  <si>
    <t>Table 4.17 - Year-Round Beds for Homeless Persons by Project Type</t>
  </si>
  <si>
    <t>Temporary Housing</t>
  </si>
  <si>
    <t>Permanent Housing</t>
  </si>
  <si>
    <t>All Project Types</t>
  </si>
  <si>
    <t>Emergency
Shelters</t>
  </si>
  <si>
    <t>Transitional
Housing</t>
  </si>
  <si>
    <t>Safe
Havens</t>
  </si>
  <si>
    <t>Permanent Supportive Housing</t>
  </si>
  <si>
    <t>Rapid Re-Housing</t>
  </si>
  <si>
    <t>Other Permanent Housing</t>
  </si>
  <si>
    <t>Source: Housing Inventory Count, U.S. Department of Housing and Urban Development</t>
  </si>
  <si>
    <t>Table 4.18 - Year-Round Beds for Homeless Persons by Project Type and Continuum of Care</t>
  </si>
  <si>
    <t>Continuum
of Care</t>
  </si>
  <si>
    <t>Balance of State</t>
  </si>
  <si>
    <t>All Continuums of Care</t>
  </si>
  <si>
    <t>Source: 2019 Housing Inventory Count, U.S. Department of Housing and Urban Development</t>
  </si>
  <si>
    <t>Table 4.19 - Clients Accessing Homelessness Services by Project Type</t>
  </si>
  <si>
    <t>Source: Ohio Human Services Data Warehouse</t>
  </si>
  <si>
    <t>Table 4.20 - Selected Characteristics of Clients Accessing Homelessness Services</t>
  </si>
  <si>
    <t>Clients Accessing Homlessness Services</t>
  </si>
  <si>
    <t>Gender</t>
  </si>
  <si>
    <t>Male</t>
  </si>
  <si>
    <t>Female</t>
  </si>
  <si>
    <t>Other</t>
  </si>
  <si>
    <t>Race and Ethnicity</t>
  </si>
  <si>
    <t>White</t>
  </si>
  <si>
    <t>Black</t>
  </si>
  <si>
    <t>Asian</t>
  </si>
  <si>
    <t>Pacific Islander</t>
  </si>
  <si>
    <t>&lt;0.1%</t>
  </si>
  <si>
    <t>Multiracial</t>
  </si>
  <si>
    <t>Hispanic (of any race)</t>
  </si>
  <si>
    <t>Age</t>
  </si>
  <si>
    <t>Under 1 year</t>
  </si>
  <si>
    <t>1 to 17 years</t>
  </si>
  <si>
    <t>18 to 34 years</t>
  </si>
  <si>
    <t>35 to 49 years</t>
  </si>
  <si>
    <t>50 to 64 years</t>
  </si>
  <si>
    <t>65 years and over</t>
  </si>
  <si>
    <t>Special Populations</t>
  </si>
  <si>
    <t>Veterans</t>
  </si>
  <si>
    <t>Victims of Domestic Violence</t>
  </si>
  <si>
    <t>Source: Ohio Human Services Data Warehouse (based on 2018 data)</t>
  </si>
  <si>
    <t>Table 4.21 - Veterans Accessing Homelessness Services</t>
  </si>
  <si>
    <t>Homeless Veterans</t>
  </si>
  <si>
    <t>Individuals</t>
  </si>
  <si>
    <t>People in Families</t>
  </si>
  <si>
    <t>Sheltered</t>
  </si>
  <si>
    <t>Unsheltered</t>
  </si>
  <si>
    <t>Notes: Chronic homelessness is defined as an individual or family that is homeless and resides in a place not meant for human habitation, a safe haven or in an emergency shelter, and has been homeless and residing in such a place for at least one year or on at least four separate occasions in the last three years. The definition also requires that the individual or family has a head of household with a diagnosable substance use disorder, serious mental illness, developmental disability, posttraumatic stress disorder, cognitive impairments resulting from a brain injury or chronic physical illness or disability.</t>
  </si>
  <si>
    <t>Unaccompanied Youth</t>
  </si>
  <si>
    <t>Children in Families</t>
  </si>
  <si>
    <t>All typologies</t>
  </si>
  <si>
    <t>Source: Supreme Court of Ohio Case Management System; Population and Housing Estimates, U.S. Census Bureau; Current Population Survey/Housing Vacancy Survey (CPS/HVS), U.S. Census Bureau; American Community Survey (ACS) One-Year Estimates, Table B25003; Eviction Lab, Princeton University</t>
  </si>
  <si>
    <t>Table 4.22 - Point-in-Time (PIT) Count of Homeless Population by Household Type and Shelter Status</t>
  </si>
  <si>
    <t>PIT Count</t>
  </si>
  <si>
    <t>Table 4.23 - Point-in-Time (PIT) Count of Homeless Population by Household Type, Shelter Status and Continuum of Care</t>
  </si>
  <si>
    <t>Chronically Homeless Individuals</t>
  </si>
  <si>
    <t>Chronically Homeless Population in Families</t>
  </si>
  <si>
    <t>PIT Count of Chronically Homeless Population</t>
  </si>
  <si>
    <t>Table 4.25 - Point-in-Time (PIT) Count of Chronically Homeless Population by Household Type, Shelter Status and Continuum of Care</t>
  </si>
  <si>
    <t>PIT Count of Homeless Youth</t>
  </si>
  <si>
    <t>Table 4.26 - Point-in-Time (PIT) Count of Homeless Youth (Under 18) by Household Type and Shelter Status</t>
  </si>
  <si>
    <t>Table 4.27 - Point-in-Time (PIT) Count of Homeless Youth (Under 18) by Household Type, Shelter Status and Continuum of Care</t>
  </si>
  <si>
    <t>PIT Count of  Homeless Veterans</t>
  </si>
  <si>
    <t>Sheltered Homeless Veterans</t>
  </si>
  <si>
    <t>Unsheltered Homeless Veterans</t>
  </si>
  <si>
    <t>Table 4.28 - Point-in-Time (PIT) Count of Homeless Veterans by Shelter Status</t>
  </si>
  <si>
    <t>Table 4.29 - Point-in-Time (PIT) Count of Homeless Veterans by Shelter Status and Continuum of Care</t>
  </si>
  <si>
    <t>Table 4.24 - Point-in-Time (PIT) Count of Chronically Homeless Population by Household Type and Shelter Status</t>
  </si>
  <si>
    <t>Source: January 2019 Point-in-Time (PIT) Count, U.S. Department of Housing and Urban Development</t>
  </si>
  <si>
    <t>Source: Point-in-Time (PIT) Count, U.S. Department of Housing and Urban Development</t>
  </si>
  <si>
    <t>U.S.</t>
  </si>
  <si>
    <t>Table Number</t>
  </si>
  <si>
    <t>Table Name</t>
  </si>
  <si>
    <t>Negative Equity in the United States and Ohio</t>
  </si>
  <si>
    <t>Negative Equity by Region</t>
  </si>
  <si>
    <t>Negative Equity by County</t>
  </si>
  <si>
    <t>90-Day Delinquencies in the United States and Ohio</t>
  </si>
  <si>
    <t>90-Day Delinquencies by Region</t>
  </si>
  <si>
    <t>90-Day Delinquencies by County</t>
  </si>
  <si>
    <t>Foreclosures in the United States and Ohio</t>
  </si>
  <si>
    <t>Foreclosures by Region</t>
  </si>
  <si>
    <t>Foreclosures by County</t>
  </si>
  <si>
    <t>Eviction Filings by Region</t>
  </si>
  <si>
    <t>Eviction Filings by County</t>
  </si>
  <si>
    <t>Students Experiencing Homelessness by Region</t>
  </si>
  <si>
    <t>Students Experiencing Homelessness by County</t>
  </si>
  <si>
    <t>Students Experiencing Homelessness by Typology</t>
  </si>
  <si>
    <t>Top 25 School Districts by Share of Students Experiencing Homelessness</t>
  </si>
  <si>
    <t>Year-Round Beds for Homeless Persons by Project Type</t>
  </si>
  <si>
    <t>Year-Round Beds for Homeless Persons by Project Type and Continuum of Care</t>
  </si>
  <si>
    <t>Clients Accessing Homelessness Services by Project Type</t>
  </si>
  <si>
    <t>Selected Characteristics of Clients Accessing Homelessness Services</t>
  </si>
  <si>
    <t>Veterans Accessing Homelessness Services by Project Type</t>
  </si>
  <si>
    <t>Eviction Filing Rates for the United States and Ohio</t>
  </si>
  <si>
    <t>Point-in-Time (PIT) Count of Homeless Population by Household Type and Shelter Status</t>
  </si>
  <si>
    <t>Point-in-Time (PIT) Count of Homeless Population by Household Type, Shelter Status and Continuum of Care</t>
  </si>
  <si>
    <t>Point-in-Time (PIT) Count of Chronically Homeless Population by Household Type and Shelter Status</t>
  </si>
  <si>
    <t>Point-in-Time (PIT) Count of Chronically Homeless Population by Household Type, Shelter Status and Continuum of Care</t>
  </si>
  <si>
    <t>Point-in-Time (PIT) Count of Homeless Youth (Under 18) by Household Type and Shelter Status</t>
  </si>
  <si>
    <t>Point-in-Time (PIT) Count of Homeless Youth (Under 18) by Household Type, Shelter Status and Continuum of Care</t>
  </si>
  <si>
    <t>Point-in-Time (PIT) Count of Homeless Veterans by Shelter Status</t>
  </si>
  <si>
    <t>Point-in-Time (PIT) Count of Homeless Veterans by Shelter Status and Continuum of Care</t>
  </si>
  <si>
    <t>Index of Housing Insecurity Tables</t>
  </si>
  <si>
    <t>Transgender or other</t>
  </si>
  <si>
    <t>Native American</t>
  </si>
  <si>
    <t>Share of All Adults Accessing Homelessness Services</t>
  </si>
  <si>
    <t>Source: Supreme Court of Ohio Case Management System (2018 data); 2014–2018 American Community Survey (ACS) Five-Year Estimates, 2018 ACS One-Year Estimates, Table B25003</t>
  </si>
  <si>
    <t>Source: Supreme Court of Ohio Case Management System (2018 data); 2014–2018 American Community Survey (ACS) Five-Year Estimates, 2018 ACS One-Year Estimates,Table B25003</t>
  </si>
  <si>
    <t>10.4% of adults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</si>
</sst>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quot;$&quot;#,##0"/>
  </numFmts>
  <fonts count="9" x14ac:knownFonts="1">
    <font>
      <sz val="11"/>
      <color theme="1"/>
      <name val="Calibri"/>
      <family val="2"/>
      <scheme val="minor"/>
    </font>
    <font>
      <sz val="11"/>
      <color theme="1"/>
      <name val="Calibri"/>
      <family val="2"/>
      <scheme val="minor"/>
    </font>
    <font>
      <b/>
      <sz val="12"/>
      <color theme="1" tint="0.249977111117893"/>
      <name val="Century Gothic"/>
      <family val="2"/>
    </font>
    <font>
      <b/>
      <sz val="11"/>
      <color theme="0"/>
      <name val="Century Gothic"/>
      <family val="2"/>
    </font>
    <font>
      <sz val="11"/>
      <color theme="1"/>
      <name val="Arial Narrow"/>
      <family val="2"/>
    </font>
    <font>
      <b/>
      <sz val="11"/>
      <color theme="1"/>
      <name val="Arial Narrow"/>
      <family val="2"/>
    </font>
    <font>
      <sz val="8"/>
      <color theme="0" tint="-0.499984740745262"/>
      <name val="Arial Narrow"/>
      <family val="2"/>
    </font>
    <font>
      <sz val="11"/>
      <color theme="0"/>
      <name val="Century Gothic"/>
      <family val="2"/>
    </font>
    <font>
      <b/>
      <i/>
      <sz val="11"/>
      <color theme="0"/>
      <name val="Arial Narrow"/>
      <family val="2"/>
    </font>
  </fonts>
  <fills count="7">
    <fill>
      <patternFill patternType="none"/>
    </fill>
    <fill>
      <patternFill patternType="gray125"/>
    </fill>
    <fill>
      <patternFill patternType="solid">
        <fgColor theme="0"/>
        <bgColor indexed="64"/>
      </patternFill>
    </fill>
    <fill>
      <patternFill patternType="solid">
        <fgColor rgb="FF56AA80"/>
        <bgColor indexed="64"/>
      </patternFill>
    </fill>
    <fill>
      <patternFill patternType="solid">
        <fgColor rgb="FFEEF7F2"/>
        <bgColor indexed="64"/>
      </patternFill>
    </fill>
    <fill>
      <patternFill patternType="solid">
        <fgColor rgb="FFC4CC8F"/>
        <bgColor indexed="64"/>
      </patternFill>
    </fill>
    <fill>
      <patternFill patternType="solid">
        <fgColor theme="1"/>
        <bgColor indexed="64"/>
      </patternFill>
    </fill>
  </fills>
  <borders count="13">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right/>
      <top/>
      <bottom style="thin">
        <color theme="0"/>
      </bottom>
      <diagonal/>
    </border>
  </borders>
  <cellStyleXfs count="2">
    <xf numFmtId="0" fontId="0" fillId="0" borderId="0"/>
    <xf numFmtId="0" fontId="1" fillId="0" borderId="0"/>
  </cellStyleXfs>
  <cellXfs count="70">
    <xf numFmtId="0" fontId="0" fillId="0" borderId="0" xfId="0"/>
    <xf numFmtId="0" fontId="2" fillId="2" borderId="0" xfId="0" applyFont="1" applyFill="1"/>
    <xf numFmtId="0" fontId="0" fillId="2" borderId="0" xfId="0" applyFill="1"/>
    <xf numFmtId="0" fontId="0" fillId="2" borderId="0" xfId="0" applyFill="1" applyBorder="1"/>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9" fontId="4" fillId="4" borderId="3" xfId="0" applyNumberFormat="1" applyFont="1" applyFill="1" applyBorder="1" applyAlignment="1">
      <alignment horizontal="center" vertical="center"/>
    </xf>
    <xf numFmtId="3" fontId="4" fillId="4" borderId="4" xfId="0" applyNumberFormat="1" applyFont="1" applyFill="1" applyBorder="1" applyAlignment="1">
      <alignment horizontal="center" vertical="center"/>
    </xf>
    <xf numFmtId="10" fontId="4" fillId="4" borderId="2" xfId="0" applyNumberFormat="1" applyFont="1" applyFill="1" applyBorder="1" applyAlignment="1">
      <alignment horizontal="center" vertical="center"/>
    </xf>
    <xf numFmtId="9" fontId="5" fillId="5" borderId="5" xfId="0" applyNumberFormat="1" applyFont="1" applyFill="1" applyBorder="1" applyAlignment="1">
      <alignment horizontal="center" vertical="center"/>
    </xf>
    <xf numFmtId="3" fontId="5" fillId="5" borderId="6" xfId="0" applyNumberFormat="1" applyFont="1" applyFill="1" applyBorder="1" applyAlignment="1">
      <alignment horizontal="center" vertical="center"/>
    </xf>
    <xf numFmtId="10" fontId="5" fillId="5" borderId="7" xfId="0" applyNumberFormat="1" applyFont="1" applyFill="1" applyBorder="1" applyAlignment="1">
      <alignment horizontal="center" vertical="center"/>
    </xf>
    <xf numFmtId="0" fontId="6" fillId="2" borderId="0" xfId="0" applyFont="1" applyFill="1" applyBorder="1" applyAlignment="1">
      <alignment horizontal="left"/>
    </xf>
    <xf numFmtId="0" fontId="3" fillId="3" borderId="3" xfId="0" applyFont="1" applyFill="1" applyBorder="1" applyAlignment="1">
      <alignment horizontal="center" vertical="center"/>
    </xf>
    <xf numFmtId="9" fontId="4" fillId="4" borderId="4" xfId="0" applyNumberFormat="1" applyFont="1" applyFill="1" applyBorder="1" applyAlignment="1">
      <alignment horizontal="center" vertical="center"/>
    </xf>
    <xf numFmtId="0" fontId="7" fillId="3" borderId="1" xfId="0" applyFont="1" applyFill="1" applyBorder="1" applyAlignment="1">
      <alignment horizontal="center" vertical="center"/>
    </xf>
    <xf numFmtId="10" fontId="4" fillId="4" borderId="4"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0" fontId="0" fillId="2" borderId="0" xfId="0" applyFill="1" applyBorder="1" applyAlignment="1">
      <alignment horizontal="center"/>
    </xf>
    <xf numFmtId="0" fontId="3" fillId="3" borderId="8" xfId="0" applyFont="1" applyFill="1" applyBorder="1" applyAlignment="1">
      <alignment horizontal="center" vertical="center"/>
    </xf>
    <xf numFmtId="0" fontId="3" fillId="3" borderId="3" xfId="0" applyFont="1" applyFill="1" applyBorder="1" applyAlignment="1">
      <alignment horizontal="center" vertical="center" wrapText="1"/>
    </xf>
    <xf numFmtId="0" fontId="3" fillId="3" borderId="2" xfId="0" applyFont="1" applyFill="1" applyBorder="1" applyAlignment="1">
      <alignment horizontal="center" vertical="center" wrapText="1"/>
    </xf>
    <xf numFmtId="10" fontId="5" fillId="5" borderId="6" xfId="0" applyNumberFormat="1" applyFont="1" applyFill="1" applyBorder="1" applyAlignment="1">
      <alignment horizontal="center" vertical="center"/>
    </xf>
    <xf numFmtId="2" fontId="4" fillId="4" borderId="4" xfId="0" applyNumberFormat="1" applyFont="1" applyFill="1" applyBorder="1" applyAlignment="1">
      <alignment horizontal="center" vertical="center"/>
    </xf>
    <xf numFmtId="2" fontId="5" fillId="5" borderId="7" xfId="0" applyNumberFormat="1" applyFont="1" applyFill="1" applyBorder="1" applyAlignment="1">
      <alignment horizontal="center" vertical="center"/>
    </xf>
    <xf numFmtId="2" fontId="4" fillId="4" borderId="2" xfId="0" applyNumberFormat="1" applyFont="1" applyFill="1" applyBorder="1" applyAlignment="1">
      <alignment horizontal="center" vertical="center"/>
    </xf>
    <xf numFmtId="0" fontId="7" fillId="3" borderId="2" xfId="1" applyFont="1" applyFill="1" applyBorder="1" applyAlignment="1">
      <alignment horizontal="center" vertical="center" wrapText="1"/>
    </xf>
    <xf numFmtId="1" fontId="4" fillId="4" borderId="4" xfId="1" applyNumberFormat="1" applyFont="1" applyFill="1" applyBorder="1" applyAlignment="1">
      <alignment horizontal="center"/>
    </xf>
    <xf numFmtId="3" fontId="4" fillId="4" borderId="4" xfId="0" applyNumberFormat="1" applyFont="1" applyFill="1" applyBorder="1" applyAlignment="1">
      <alignment horizontal="center"/>
    </xf>
    <xf numFmtId="0" fontId="7" fillId="3" borderId="2" xfId="0" applyFont="1" applyFill="1" applyBorder="1" applyAlignment="1">
      <alignment horizontal="center" vertical="center" wrapText="1"/>
    </xf>
    <xf numFmtId="1" fontId="4" fillId="4" borderId="4" xfId="0" applyNumberFormat="1" applyFont="1" applyFill="1" applyBorder="1" applyAlignment="1">
      <alignment horizontal="center"/>
    </xf>
    <xf numFmtId="0" fontId="6" fillId="0" borderId="0" xfId="0" applyFont="1" applyFill="1" applyAlignment="1">
      <alignment horizontal="left"/>
    </xf>
    <xf numFmtId="0" fontId="3" fillId="3" borderId="10" xfId="0" applyFont="1" applyFill="1" applyBorder="1" applyAlignment="1">
      <alignment horizontal="center" vertical="center"/>
    </xf>
    <xf numFmtId="9" fontId="5" fillId="5" borderId="5" xfId="0" applyNumberFormat="1" applyFont="1" applyFill="1" applyBorder="1" applyAlignment="1">
      <alignment horizontal="center"/>
    </xf>
    <xf numFmtId="3" fontId="5" fillId="5" borderId="6" xfId="0" applyNumberFormat="1" applyFont="1" applyFill="1" applyBorder="1" applyAlignment="1">
      <alignment horizontal="center"/>
    </xf>
    <xf numFmtId="9" fontId="4" fillId="4" borderId="3" xfId="0" applyNumberFormat="1" applyFont="1" applyFill="1" applyBorder="1" applyAlignment="1">
      <alignment horizontal="center"/>
    </xf>
    <xf numFmtId="164" fontId="4" fillId="4" borderId="4" xfId="0" applyNumberFormat="1" applyFont="1" applyFill="1" applyBorder="1" applyAlignment="1">
      <alignment horizontal="center"/>
    </xf>
    <xf numFmtId="0" fontId="7" fillId="3" borderId="2" xfId="0" applyFont="1" applyFill="1" applyBorder="1" applyAlignment="1">
      <alignment horizontal="center" vertical="center"/>
    </xf>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2" xfId="0" applyFont="1" applyFill="1" applyBorder="1" applyAlignment="1">
      <alignment horizontal="center" vertical="center"/>
    </xf>
    <xf numFmtId="165" fontId="4" fillId="4" borderId="4" xfId="0" applyNumberFormat="1" applyFont="1" applyFill="1" applyBorder="1" applyAlignment="1">
      <alignment horizontal="center" vertical="center"/>
    </xf>
    <xf numFmtId="0" fontId="3" fillId="3" borderId="12"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2" xfId="0" applyFont="1" applyFill="1" applyBorder="1" applyAlignment="1">
      <alignment horizontal="center" vertical="center"/>
    </xf>
    <xf numFmtId="0" fontId="6" fillId="2" borderId="0" xfId="0" applyFont="1" applyFill="1" applyBorder="1" applyAlignment="1">
      <alignment horizontal="left" wrapText="1"/>
    </xf>
    <xf numFmtId="0" fontId="3" fillId="3" borderId="7" xfId="1" applyFont="1" applyFill="1" applyBorder="1" applyAlignment="1">
      <alignment horizontal="center" vertical="center"/>
    </xf>
    <xf numFmtId="0" fontId="3" fillId="3" borderId="10" xfId="1" applyFont="1" applyFill="1" applyBorder="1" applyAlignment="1">
      <alignment horizontal="center" vertical="center"/>
    </xf>
    <xf numFmtId="0" fontId="3" fillId="3" borderId="4" xfId="1" applyFont="1" applyFill="1" applyBorder="1" applyAlignment="1">
      <alignment horizontal="center" vertical="center" wrapText="1"/>
    </xf>
    <xf numFmtId="0" fontId="3" fillId="3" borderId="2" xfId="1" applyFont="1" applyFill="1" applyBorder="1" applyAlignment="1">
      <alignment horizontal="center" vertical="center" wrapText="1"/>
    </xf>
    <xf numFmtId="0" fontId="3" fillId="3" borderId="3" xfId="1" applyFont="1" applyFill="1" applyBorder="1" applyAlignment="1">
      <alignment horizontal="center" vertical="center" wrapText="1"/>
    </xf>
    <xf numFmtId="0" fontId="3" fillId="3" borderId="5" xfId="1" applyFont="1" applyFill="1" applyBorder="1" applyAlignment="1">
      <alignment horizontal="center" vertical="center" wrapText="1"/>
    </xf>
    <xf numFmtId="0" fontId="3" fillId="3" borderId="11" xfId="1" applyFont="1" applyFill="1" applyBorder="1" applyAlignment="1">
      <alignment horizontal="center" vertical="center" wrapText="1"/>
    </xf>
    <xf numFmtId="0" fontId="3" fillId="3" borderId="7"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4"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11" xfId="0" applyFont="1" applyFill="1" applyBorder="1" applyAlignment="1">
      <alignment horizontal="center" vertical="center" wrapText="1"/>
    </xf>
    <xf numFmtId="9" fontId="8" fillId="6" borderId="3" xfId="0" applyNumberFormat="1" applyFont="1" applyFill="1" applyBorder="1" applyAlignment="1">
      <alignment horizontal="center"/>
    </xf>
    <xf numFmtId="9" fontId="8" fillId="6" borderId="4" xfId="0" applyNumberFormat="1" applyFont="1" applyFill="1" applyBorder="1" applyAlignment="1">
      <alignment horizontal="center"/>
    </xf>
    <xf numFmtId="0" fontId="3" fillId="3"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10" xfId="0" applyFont="1" applyFill="1" applyBorder="1" applyAlignment="1">
      <alignment horizontal="center" vertical="center" wrapText="1"/>
    </xf>
  </cellXfs>
  <cellStyles count="2">
    <cellStyle name="Normal" xfId="0" builtinId="0"/>
    <cellStyle name="Normal 3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1"/>
  <sheetViews>
    <sheetView tabSelected="1" zoomScaleNormal="100" workbookViewId="0">
      <selection activeCell="B21" sqref="B21"/>
    </sheetView>
  </sheetViews>
  <sheetFormatPr defaultRowHeight="15" x14ac:dyDescent="0.25"/>
  <cols>
    <col min="1" max="1" width="16.7109375" customWidth="1"/>
    <col min="2" max="2" width="96" customWidth="1"/>
  </cols>
  <sheetData>
    <row r="1" spans="1:2" ht="19.5" customHeight="1" x14ac:dyDescent="0.25">
      <c r="A1" s="44" t="s">
        <v>275</v>
      </c>
      <c r="B1" s="44"/>
    </row>
    <row r="2" spans="1:2" ht="19.5" customHeight="1" x14ac:dyDescent="0.25">
      <c r="A2" s="4" t="s">
        <v>244</v>
      </c>
      <c r="B2" s="42" t="s">
        <v>245</v>
      </c>
    </row>
    <row r="3" spans="1:2" ht="16.5" x14ac:dyDescent="0.25">
      <c r="A3" s="23">
        <v>4.01</v>
      </c>
      <c r="B3" s="43" t="s">
        <v>246</v>
      </c>
    </row>
    <row r="4" spans="1:2" ht="16.5" x14ac:dyDescent="0.25">
      <c r="A4" s="23">
        <v>4.0199999999999996</v>
      </c>
      <c r="B4" s="43" t="s">
        <v>247</v>
      </c>
    </row>
    <row r="5" spans="1:2" ht="16.5" x14ac:dyDescent="0.25">
      <c r="A5" s="23">
        <v>4.03</v>
      </c>
      <c r="B5" s="43" t="s">
        <v>248</v>
      </c>
    </row>
    <row r="6" spans="1:2" ht="16.5" x14ac:dyDescent="0.25">
      <c r="A6" s="23">
        <v>4.04</v>
      </c>
      <c r="B6" s="43" t="s">
        <v>249</v>
      </c>
    </row>
    <row r="7" spans="1:2" ht="16.5" x14ac:dyDescent="0.25">
      <c r="A7" s="23">
        <v>4.05</v>
      </c>
      <c r="B7" s="43" t="s">
        <v>250</v>
      </c>
    </row>
    <row r="8" spans="1:2" ht="16.5" x14ac:dyDescent="0.25">
      <c r="A8" s="23">
        <v>4.0599999999999996</v>
      </c>
      <c r="B8" s="43" t="s">
        <v>251</v>
      </c>
    </row>
    <row r="9" spans="1:2" ht="16.5" x14ac:dyDescent="0.25">
      <c r="A9" s="23">
        <v>4.07</v>
      </c>
      <c r="B9" s="43" t="s">
        <v>252</v>
      </c>
    </row>
    <row r="10" spans="1:2" ht="16.5" x14ac:dyDescent="0.25">
      <c r="A10" s="23">
        <v>4.08</v>
      </c>
      <c r="B10" s="43" t="s">
        <v>253</v>
      </c>
    </row>
    <row r="11" spans="1:2" ht="16.5" x14ac:dyDescent="0.25">
      <c r="A11" s="23">
        <v>4.09</v>
      </c>
      <c r="B11" s="43" t="s">
        <v>254</v>
      </c>
    </row>
    <row r="12" spans="1:2" ht="16.5" x14ac:dyDescent="0.25">
      <c r="A12" s="23">
        <v>4.0999999999999996</v>
      </c>
      <c r="B12" s="43" t="s">
        <v>266</v>
      </c>
    </row>
    <row r="13" spans="1:2" ht="16.5" x14ac:dyDescent="0.25">
      <c r="A13" s="23">
        <v>4.1100000000000003</v>
      </c>
      <c r="B13" s="43" t="s">
        <v>255</v>
      </c>
    </row>
    <row r="14" spans="1:2" ht="16.5" x14ac:dyDescent="0.25">
      <c r="A14" s="23">
        <v>4.12</v>
      </c>
      <c r="B14" s="43" t="s">
        <v>256</v>
      </c>
    </row>
    <row r="15" spans="1:2" ht="16.5" x14ac:dyDescent="0.25">
      <c r="A15" s="23">
        <v>4.13</v>
      </c>
      <c r="B15" s="43" t="s">
        <v>257</v>
      </c>
    </row>
    <row r="16" spans="1:2" ht="16.5" x14ac:dyDescent="0.25">
      <c r="A16" s="23">
        <v>4.1399999999999997</v>
      </c>
      <c r="B16" s="43" t="s">
        <v>258</v>
      </c>
    </row>
    <row r="17" spans="1:2" ht="16.5" x14ac:dyDescent="0.25">
      <c r="A17" s="23">
        <v>4.1500000000000004</v>
      </c>
      <c r="B17" s="43" t="s">
        <v>259</v>
      </c>
    </row>
    <row r="18" spans="1:2" ht="16.5" x14ac:dyDescent="0.25">
      <c r="A18" s="23">
        <v>4.16</v>
      </c>
      <c r="B18" s="43" t="s">
        <v>260</v>
      </c>
    </row>
    <row r="19" spans="1:2" ht="16.5" x14ac:dyDescent="0.25">
      <c r="A19" s="23">
        <v>4.17</v>
      </c>
      <c r="B19" s="43" t="s">
        <v>261</v>
      </c>
    </row>
    <row r="20" spans="1:2" ht="16.5" x14ac:dyDescent="0.25">
      <c r="A20" s="23">
        <v>4.18</v>
      </c>
      <c r="B20" s="43" t="s">
        <v>262</v>
      </c>
    </row>
    <row r="21" spans="1:2" ht="16.5" x14ac:dyDescent="0.25">
      <c r="A21" s="23">
        <v>4.1900000000000004</v>
      </c>
      <c r="B21" s="43" t="s">
        <v>263</v>
      </c>
    </row>
    <row r="22" spans="1:2" ht="16.5" x14ac:dyDescent="0.25">
      <c r="A22" s="23">
        <v>4.2</v>
      </c>
      <c r="B22" s="43" t="s">
        <v>264</v>
      </c>
    </row>
    <row r="23" spans="1:2" ht="16.5" x14ac:dyDescent="0.25">
      <c r="A23" s="23">
        <v>4.21</v>
      </c>
      <c r="B23" s="43" t="s">
        <v>265</v>
      </c>
    </row>
    <row r="24" spans="1:2" ht="16.5" x14ac:dyDescent="0.25">
      <c r="A24" s="23">
        <v>4.22</v>
      </c>
      <c r="B24" s="43" t="s">
        <v>267</v>
      </c>
    </row>
    <row r="25" spans="1:2" ht="16.5" x14ac:dyDescent="0.25">
      <c r="A25" s="23">
        <v>4.2300000000000004</v>
      </c>
      <c r="B25" s="43" t="s">
        <v>268</v>
      </c>
    </row>
    <row r="26" spans="1:2" ht="16.5" x14ac:dyDescent="0.25">
      <c r="A26" s="23">
        <v>4.24</v>
      </c>
      <c r="B26" s="43" t="s">
        <v>269</v>
      </c>
    </row>
    <row r="27" spans="1:2" ht="16.5" x14ac:dyDescent="0.25">
      <c r="A27" s="23">
        <v>4.25</v>
      </c>
      <c r="B27" s="43" t="s">
        <v>270</v>
      </c>
    </row>
    <row r="28" spans="1:2" ht="16.5" x14ac:dyDescent="0.25">
      <c r="A28" s="23">
        <v>4.26</v>
      </c>
      <c r="B28" s="43" t="s">
        <v>271</v>
      </c>
    </row>
    <row r="29" spans="1:2" ht="16.5" x14ac:dyDescent="0.25">
      <c r="A29" s="23">
        <v>4.2699999999999996</v>
      </c>
      <c r="B29" s="43" t="s">
        <v>272</v>
      </c>
    </row>
    <row r="30" spans="1:2" ht="16.5" x14ac:dyDescent="0.25">
      <c r="A30" s="23">
        <v>4.28</v>
      </c>
      <c r="B30" s="43" t="s">
        <v>273</v>
      </c>
    </row>
    <row r="31" spans="1:2" ht="16.5" x14ac:dyDescent="0.25">
      <c r="A31" s="23">
        <v>4.29</v>
      </c>
      <c r="B31" s="43" t="s">
        <v>274</v>
      </c>
    </row>
  </sheetData>
  <mergeCells count="1">
    <mergeCell ref="A1:B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95"/>
  <sheetViews>
    <sheetView workbookViewId="0">
      <selection activeCell="B2" sqref="B2"/>
    </sheetView>
  </sheetViews>
  <sheetFormatPr defaultRowHeight="15" x14ac:dyDescent="0.25"/>
  <cols>
    <col min="1" max="1" width="2.85546875" style="3" customWidth="1"/>
    <col min="2" max="2" width="20.85546875" style="3" customWidth="1"/>
    <col min="3" max="4" width="22.28515625" style="3" customWidth="1"/>
    <col min="5" max="16384" width="9.140625" style="3"/>
  </cols>
  <sheetData>
    <row r="2" spans="2:4" ht="15.75" x14ac:dyDescent="0.25">
      <c r="B2" s="1" t="s">
        <v>122</v>
      </c>
      <c r="C2" s="2"/>
      <c r="D2" s="2"/>
    </row>
    <row r="3" spans="2:4" x14ac:dyDescent="0.25">
      <c r="B3" s="2"/>
      <c r="C3" s="2"/>
      <c r="D3" s="2"/>
    </row>
    <row r="4" spans="2:4" ht="28.5" x14ac:dyDescent="0.25">
      <c r="B4" s="4" t="s">
        <v>0</v>
      </c>
      <c r="C4" s="20" t="s">
        <v>119</v>
      </c>
      <c r="D4" s="20" t="s">
        <v>120</v>
      </c>
    </row>
    <row r="5" spans="2:4" ht="16.5" x14ac:dyDescent="0.25">
      <c r="B5" s="6" t="s">
        <v>2</v>
      </c>
      <c r="C5" s="7">
        <v>12</v>
      </c>
      <c r="D5" s="8">
        <v>8.6999999999999994E-3</v>
      </c>
    </row>
    <row r="6" spans="2:4" ht="16.5" x14ac:dyDescent="0.25">
      <c r="B6" s="6" t="s">
        <v>3</v>
      </c>
      <c r="C6" s="7">
        <v>41</v>
      </c>
      <c r="D6" s="8">
        <v>3.5000000000000001E-3</v>
      </c>
    </row>
    <row r="7" spans="2:4" ht="16.5" x14ac:dyDescent="0.25">
      <c r="B7" s="6" t="s">
        <v>4</v>
      </c>
      <c r="C7" s="7">
        <v>23</v>
      </c>
      <c r="D7" s="8">
        <v>4.7999999999999996E-3</v>
      </c>
    </row>
    <row r="8" spans="2:4" ht="16.5" x14ac:dyDescent="0.25">
      <c r="B8" s="6" t="s">
        <v>5</v>
      </c>
      <c r="C8" s="7">
        <v>79</v>
      </c>
      <c r="D8" s="8">
        <v>0.01</v>
      </c>
    </row>
    <row r="9" spans="2:4" ht="16.5" x14ac:dyDescent="0.25">
      <c r="B9" s="6" t="s">
        <v>6</v>
      </c>
      <c r="C9" s="7">
        <v>18</v>
      </c>
      <c r="D9" s="8">
        <v>5.4999999999999997E-3</v>
      </c>
    </row>
    <row r="10" spans="2:4" ht="16.5" x14ac:dyDescent="0.25">
      <c r="B10" s="6" t="s">
        <v>7</v>
      </c>
      <c r="C10" s="7">
        <v>12</v>
      </c>
      <c r="D10" s="8">
        <v>2.5999999999999999E-3</v>
      </c>
    </row>
    <row r="11" spans="2:4" ht="16.5" x14ac:dyDescent="0.25">
      <c r="B11" s="6" t="s">
        <v>8</v>
      </c>
      <c r="C11" s="7">
        <v>29</v>
      </c>
      <c r="D11" s="8">
        <v>7.4999999999999997E-3</v>
      </c>
    </row>
    <row r="12" spans="2:4" ht="16.5" x14ac:dyDescent="0.25">
      <c r="B12" s="6" t="s">
        <v>9</v>
      </c>
      <c r="C12" s="7">
        <v>25</v>
      </c>
      <c r="D12" s="8">
        <v>7.1999999999999998E-3</v>
      </c>
    </row>
    <row r="13" spans="2:4" ht="16.5" x14ac:dyDescent="0.25">
      <c r="B13" s="6" t="s">
        <v>10</v>
      </c>
      <c r="C13" s="7">
        <v>256</v>
      </c>
      <c r="D13" s="8">
        <v>5.7999999999999996E-3</v>
      </c>
    </row>
    <row r="14" spans="2:4" ht="16.5" x14ac:dyDescent="0.25">
      <c r="B14" s="6" t="s">
        <v>11</v>
      </c>
      <c r="C14" s="7">
        <v>11</v>
      </c>
      <c r="D14" s="8">
        <v>5.1999999999999998E-3</v>
      </c>
    </row>
    <row r="15" spans="2:4" ht="16.5" x14ac:dyDescent="0.25">
      <c r="B15" s="6" t="s">
        <v>12</v>
      </c>
      <c r="C15" s="7">
        <v>14</v>
      </c>
      <c r="D15" s="8">
        <v>4.7000000000000002E-3</v>
      </c>
    </row>
    <row r="16" spans="2:4" ht="16.5" x14ac:dyDescent="0.25">
      <c r="B16" s="6" t="s">
        <v>13</v>
      </c>
      <c r="C16" s="7">
        <v>100</v>
      </c>
      <c r="D16" s="8">
        <v>7.7000000000000002E-3</v>
      </c>
    </row>
    <row r="17" spans="2:4" ht="16.5" x14ac:dyDescent="0.25">
      <c r="B17" s="6" t="s">
        <v>14</v>
      </c>
      <c r="C17" s="7">
        <v>133</v>
      </c>
      <c r="D17" s="8">
        <v>4.1999999999999997E-3</v>
      </c>
    </row>
    <row r="18" spans="2:4" ht="16.5" x14ac:dyDescent="0.25">
      <c r="B18" s="6" t="s">
        <v>15</v>
      </c>
      <c r="C18" s="7">
        <v>35</v>
      </c>
      <c r="D18" s="8">
        <v>8.0000000000000002E-3</v>
      </c>
    </row>
    <row r="19" spans="2:4" ht="16.5" x14ac:dyDescent="0.25">
      <c r="B19" s="6" t="s">
        <v>16</v>
      </c>
      <c r="C19" s="7">
        <v>51</v>
      </c>
      <c r="D19" s="8">
        <v>6.1000000000000004E-3</v>
      </c>
    </row>
    <row r="20" spans="2:4" ht="16.5" x14ac:dyDescent="0.25">
      <c r="B20" s="6" t="s">
        <v>17</v>
      </c>
      <c r="C20" s="7">
        <v>19</v>
      </c>
      <c r="D20" s="8">
        <v>9.1999999999999998E-3</v>
      </c>
    </row>
    <row r="21" spans="2:4" ht="16.5" x14ac:dyDescent="0.25">
      <c r="B21" s="6" t="s">
        <v>18</v>
      </c>
      <c r="C21" s="7">
        <v>36</v>
      </c>
      <c r="D21" s="8">
        <v>1.1299999999999999E-2</v>
      </c>
    </row>
    <row r="22" spans="2:4" ht="16.5" x14ac:dyDescent="0.25">
      <c r="B22" s="6" t="s">
        <v>19</v>
      </c>
      <c r="C22" s="7">
        <v>1115</v>
      </c>
      <c r="D22" s="8">
        <v>8.8999999999999999E-3</v>
      </c>
    </row>
    <row r="23" spans="2:4" ht="16.5" x14ac:dyDescent="0.25">
      <c r="B23" s="6" t="s">
        <v>20</v>
      </c>
      <c r="C23" s="7">
        <v>23</v>
      </c>
      <c r="D23" s="8">
        <v>7.3000000000000001E-3</v>
      </c>
    </row>
    <row r="24" spans="2:4" ht="16.5" x14ac:dyDescent="0.25">
      <c r="B24" s="6" t="s">
        <v>21</v>
      </c>
      <c r="C24" s="7">
        <v>18</v>
      </c>
      <c r="D24" s="8">
        <v>4.1000000000000003E-3</v>
      </c>
    </row>
    <row r="25" spans="2:4" ht="16.5" x14ac:dyDescent="0.25">
      <c r="B25" s="6" t="s">
        <v>22</v>
      </c>
      <c r="C25" s="7">
        <v>33</v>
      </c>
      <c r="D25" s="8">
        <v>1E-3</v>
      </c>
    </row>
    <row r="26" spans="2:4" ht="16.5" x14ac:dyDescent="0.25">
      <c r="B26" s="6" t="s">
        <v>23</v>
      </c>
      <c r="C26" s="7">
        <v>60</v>
      </c>
      <c r="D26" s="8">
        <v>6.4999999999999997E-3</v>
      </c>
    </row>
    <row r="27" spans="2:4" ht="16.5" x14ac:dyDescent="0.25">
      <c r="B27" s="6" t="s">
        <v>24</v>
      </c>
      <c r="C27" s="7">
        <v>68</v>
      </c>
      <c r="D27" s="8">
        <v>4.0000000000000001E-3</v>
      </c>
    </row>
    <row r="28" spans="2:4" ht="16.5" x14ac:dyDescent="0.25">
      <c r="B28" s="6" t="s">
        <v>25</v>
      </c>
      <c r="C28" s="7">
        <v>14</v>
      </c>
      <c r="D28" s="8">
        <v>6.6E-3</v>
      </c>
    </row>
    <row r="29" spans="2:4" ht="16.5" x14ac:dyDescent="0.25">
      <c r="B29" s="6" t="s">
        <v>26</v>
      </c>
      <c r="C29" s="7">
        <v>614</v>
      </c>
      <c r="D29" s="8">
        <v>4.1999999999999997E-3</v>
      </c>
    </row>
    <row r="30" spans="2:4" ht="16.5" x14ac:dyDescent="0.25">
      <c r="B30" s="6" t="s">
        <v>27</v>
      </c>
      <c r="C30" s="7">
        <v>20</v>
      </c>
      <c r="D30" s="8">
        <v>3.5000000000000001E-3</v>
      </c>
    </row>
    <row r="31" spans="2:4" ht="16.5" x14ac:dyDescent="0.25">
      <c r="B31" s="6" t="s">
        <v>28</v>
      </c>
      <c r="C31" s="7">
        <v>9</v>
      </c>
      <c r="D31" s="8">
        <v>6.3E-3</v>
      </c>
    </row>
    <row r="32" spans="2:4" ht="16.5" x14ac:dyDescent="0.25">
      <c r="B32" s="6" t="s">
        <v>29</v>
      </c>
      <c r="C32" s="7">
        <v>37</v>
      </c>
      <c r="D32" s="8">
        <v>3.5999999999999999E-3</v>
      </c>
    </row>
    <row r="33" spans="2:4" ht="16.5" x14ac:dyDescent="0.25">
      <c r="B33" s="6" t="s">
        <v>30</v>
      </c>
      <c r="C33" s="7">
        <v>88</v>
      </c>
      <c r="D33" s="8">
        <v>4.3E-3</v>
      </c>
    </row>
    <row r="34" spans="2:4" ht="16.5" x14ac:dyDescent="0.25">
      <c r="B34" s="6" t="s">
        <v>31</v>
      </c>
      <c r="C34" s="7">
        <v>20</v>
      </c>
      <c r="D34" s="8">
        <v>7.1999999999999998E-3</v>
      </c>
    </row>
    <row r="35" spans="2:4" ht="16.5" x14ac:dyDescent="0.25">
      <c r="B35" s="6" t="s">
        <v>32</v>
      </c>
      <c r="C35" s="7">
        <v>537</v>
      </c>
      <c r="D35" s="8">
        <v>6.1999999999999998E-3</v>
      </c>
    </row>
    <row r="36" spans="2:4" ht="16.5" x14ac:dyDescent="0.25">
      <c r="B36" s="6" t="s">
        <v>33</v>
      </c>
      <c r="C36" s="7">
        <v>22</v>
      </c>
      <c r="D36" s="8">
        <v>2.5000000000000001E-3</v>
      </c>
    </row>
    <row r="37" spans="2:4" ht="16.5" x14ac:dyDescent="0.25">
      <c r="B37" s="6" t="s">
        <v>34</v>
      </c>
      <c r="C37" s="7">
        <v>17</v>
      </c>
      <c r="D37" s="8">
        <v>7.6E-3</v>
      </c>
    </row>
    <row r="38" spans="2:4" ht="16.5" x14ac:dyDescent="0.25">
      <c r="B38" s="6" t="s">
        <v>35</v>
      </c>
      <c r="C38" s="7">
        <v>8</v>
      </c>
      <c r="D38" s="8">
        <v>8.0000000000000002E-3</v>
      </c>
    </row>
    <row r="39" spans="2:4" ht="16.5" x14ac:dyDescent="0.25">
      <c r="B39" s="6" t="s">
        <v>36</v>
      </c>
      <c r="C39" s="7">
        <v>11</v>
      </c>
      <c r="D39" s="8">
        <v>3.5000000000000001E-3</v>
      </c>
    </row>
    <row r="40" spans="2:4" ht="16.5" x14ac:dyDescent="0.25">
      <c r="B40" s="6" t="s">
        <v>37</v>
      </c>
      <c r="C40" s="7">
        <v>12</v>
      </c>
      <c r="D40" s="8">
        <v>4.0000000000000001E-3</v>
      </c>
    </row>
    <row r="41" spans="2:4" ht="16.5" x14ac:dyDescent="0.25">
      <c r="B41" s="6" t="s">
        <v>38</v>
      </c>
      <c r="C41" s="7">
        <v>16</v>
      </c>
      <c r="D41" s="8">
        <v>8.0000000000000002E-3</v>
      </c>
    </row>
    <row r="42" spans="2:4" ht="16.5" x14ac:dyDescent="0.25">
      <c r="B42" s="6" t="s">
        <v>39</v>
      </c>
      <c r="C42" s="7">
        <v>8</v>
      </c>
      <c r="D42" s="8">
        <v>5.8999999999999999E-3</v>
      </c>
    </row>
    <row r="43" spans="2:4" ht="16.5" x14ac:dyDescent="0.25">
      <c r="B43" s="6" t="s">
        <v>40</v>
      </c>
      <c r="C43" s="7">
        <v>39</v>
      </c>
      <c r="D43" s="8">
        <v>7.1000000000000004E-3</v>
      </c>
    </row>
    <row r="44" spans="2:4" ht="16.5" x14ac:dyDescent="0.25">
      <c r="B44" s="6" t="s">
        <v>41</v>
      </c>
      <c r="C44" s="7">
        <v>19</v>
      </c>
      <c r="D44" s="8">
        <v>1.41E-2</v>
      </c>
    </row>
    <row r="45" spans="2:4" ht="16.5" x14ac:dyDescent="0.25">
      <c r="B45" s="6" t="s">
        <v>42</v>
      </c>
      <c r="C45" s="7">
        <v>47</v>
      </c>
      <c r="D45" s="8">
        <v>9.9000000000000008E-3</v>
      </c>
    </row>
    <row r="46" spans="2:4" ht="16.5" x14ac:dyDescent="0.25">
      <c r="B46" s="6" t="s">
        <v>43</v>
      </c>
      <c r="C46" s="7">
        <v>29</v>
      </c>
      <c r="D46" s="8">
        <v>4.5999999999999999E-3</v>
      </c>
    </row>
    <row r="47" spans="2:4" ht="16.5" x14ac:dyDescent="0.25">
      <c r="B47" s="6" t="s">
        <v>44</v>
      </c>
      <c r="C47" s="7">
        <v>189</v>
      </c>
      <c r="D47" s="8">
        <v>6.1000000000000004E-3</v>
      </c>
    </row>
    <row r="48" spans="2:4" ht="16.5" x14ac:dyDescent="0.25">
      <c r="B48" s="6" t="s">
        <v>45</v>
      </c>
      <c r="C48" s="7">
        <v>53</v>
      </c>
      <c r="D48" s="8">
        <v>1.46E-2</v>
      </c>
    </row>
    <row r="49" spans="2:4" ht="16.5" x14ac:dyDescent="0.25">
      <c r="B49" s="6" t="s">
        <v>46</v>
      </c>
      <c r="C49" s="7">
        <v>80</v>
      </c>
      <c r="D49" s="8">
        <v>4.3E-3</v>
      </c>
    </row>
    <row r="50" spans="2:4" ht="16.5" x14ac:dyDescent="0.25">
      <c r="B50" s="6" t="s">
        <v>47</v>
      </c>
      <c r="C50" s="7">
        <v>27</v>
      </c>
      <c r="D50" s="8">
        <v>6.1000000000000004E-3</v>
      </c>
    </row>
    <row r="51" spans="2:4" ht="16.5" x14ac:dyDescent="0.25">
      <c r="B51" s="6" t="s">
        <v>48</v>
      </c>
      <c r="C51" s="7">
        <v>235</v>
      </c>
      <c r="D51" s="8">
        <v>6.7000000000000002E-3</v>
      </c>
    </row>
    <row r="52" spans="2:4" ht="16.5" x14ac:dyDescent="0.25">
      <c r="B52" s="6" t="s">
        <v>49</v>
      </c>
      <c r="C52" s="7">
        <v>282</v>
      </c>
      <c r="D52" s="8">
        <v>6.1000000000000004E-3</v>
      </c>
    </row>
    <row r="53" spans="2:4" ht="16.5" x14ac:dyDescent="0.25">
      <c r="B53" s="6" t="s">
        <v>50</v>
      </c>
      <c r="C53" s="7">
        <v>21</v>
      </c>
      <c r="D53" s="8">
        <v>3.5000000000000001E-3</v>
      </c>
    </row>
    <row r="54" spans="2:4" ht="16.5" x14ac:dyDescent="0.25">
      <c r="B54" s="6" t="s">
        <v>51</v>
      </c>
      <c r="C54" s="7">
        <v>197</v>
      </c>
      <c r="D54" s="8">
        <v>9.2999999999999992E-3</v>
      </c>
    </row>
    <row r="55" spans="2:4" ht="16.5" x14ac:dyDescent="0.25">
      <c r="B55" s="6" t="s">
        <v>52</v>
      </c>
      <c r="C55" s="7">
        <v>57</v>
      </c>
      <c r="D55" s="8">
        <v>0.01</v>
      </c>
    </row>
    <row r="56" spans="2:4" ht="16.5" x14ac:dyDescent="0.25">
      <c r="B56" s="6" t="s">
        <v>53</v>
      </c>
      <c r="C56" s="7">
        <v>98</v>
      </c>
      <c r="D56" s="8">
        <v>3.8999999999999998E-3</v>
      </c>
    </row>
    <row r="57" spans="2:4" ht="16.5" x14ac:dyDescent="0.25">
      <c r="B57" s="6" t="s">
        <v>54</v>
      </c>
      <c r="C57" s="7">
        <v>11</v>
      </c>
      <c r="D57" s="8">
        <v>1.5100000000000001E-2</v>
      </c>
    </row>
    <row r="58" spans="2:4" ht="16.5" x14ac:dyDescent="0.25">
      <c r="B58" s="6" t="s">
        <v>55</v>
      </c>
      <c r="C58" s="7">
        <v>11</v>
      </c>
      <c r="D58" s="8">
        <v>4.0000000000000001E-3</v>
      </c>
    </row>
    <row r="59" spans="2:4" ht="16.5" x14ac:dyDescent="0.25">
      <c r="B59" s="6" t="s">
        <v>56</v>
      </c>
      <c r="C59" s="7">
        <v>46</v>
      </c>
      <c r="D59" s="8">
        <v>3.7000000000000002E-3</v>
      </c>
    </row>
    <row r="60" spans="2:4" ht="16.5" x14ac:dyDescent="0.25">
      <c r="B60" s="6" t="s">
        <v>57</v>
      </c>
      <c r="C60" s="7">
        <v>4</v>
      </c>
      <c r="D60" s="8">
        <v>8.9999999999999993E-3</v>
      </c>
    </row>
    <row r="61" spans="2:4" ht="16.5" x14ac:dyDescent="0.25">
      <c r="B61" s="6" t="s">
        <v>58</v>
      </c>
      <c r="C61" s="7">
        <v>345</v>
      </c>
      <c r="D61" s="8">
        <v>6.1999999999999998E-3</v>
      </c>
    </row>
    <row r="62" spans="2:4" ht="16.5" x14ac:dyDescent="0.25">
      <c r="B62" s="6" t="s">
        <v>59</v>
      </c>
      <c r="C62" s="7">
        <v>4</v>
      </c>
      <c r="D62" s="8">
        <v>9.1999999999999998E-3</v>
      </c>
    </row>
    <row r="63" spans="2:4" ht="16.5" x14ac:dyDescent="0.25">
      <c r="B63" s="6" t="s">
        <v>60</v>
      </c>
      <c r="C63" s="7">
        <v>23</v>
      </c>
      <c r="D63" s="8">
        <v>8.3999999999999995E-3</v>
      </c>
    </row>
    <row r="64" spans="2:4" ht="16.5" x14ac:dyDescent="0.25">
      <c r="B64" s="6" t="s">
        <v>61</v>
      </c>
      <c r="C64" s="7">
        <v>45</v>
      </c>
      <c r="D64" s="8">
        <v>6.1999999999999998E-3</v>
      </c>
    </row>
    <row r="65" spans="2:4" ht="16.5" x14ac:dyDescent="0.25">
      <c r="B65" s="6" t="s">
        <v>62</v>
      </c>
      <c r="C65" s="7">
        <v>0</v>
      </c>
      <c r="D65" s="8">
        <v>0</v>
      </c>
    </row>
    <row r="66" spans="2:4" ht="16.5" x14ac:dyDescent="0.25">
      <c r="B66" s="6" t="s">
        <v>63</v>
      </c>
      <c r="C66" s="7">
        <v>24</v>
      </c>
      <c r="D66" s="8">
        <v>4.0000000000000001E-3</v>
      </c>
    </row>
    <row r="67" spans="2:4" ht="16.5" x14ac:dyDescent="0.25">
      <c r="B67" s="6" t="s">
        <v>64</v>
      </c>
      <c r="C67" s="7">
        <v>2</v>
      </c>
      <c r="D67" s="8">
        <v>1.1999999999999999E-3</v>
      </c>
    </row>
    <row r="68" spans="2:4" ht="16.5" x14ac:dyDescent="0.25">
      <c r="B68" s="6" t="s">
        <v>65</v>
      </c>
      <c r="C68" s="7">
        <v>20</v>
      </c>
      <c r="D68" s="8">
        <v>6.6E-3</v>
      </c>
    </row>
    <row r="69" spans="2:4" ht="16.5" x14ac:dyDescent="0.25">
      <c r="B69" s="6" t="s">
        <v>66</v>
      </c>
      <c r="C69" s="7">
        <v>37</v>
      </c>
      <c r="D69" s="8">
        <v>7.0000000000000001E-3</v>
      </c>
    </row>
    <row r="70" spans="2:4" ht="16.5" x14ac:dyDescent="0.25">
      <c r="B70" s="6" t="s">
        <v>67</v>
      </c>
      <c r="C70" s="7">
        <v>9</v>
      </c>
      <c r="D70" s="8">
        <v>8.6E-3</v>
      </c>
    </row>
    <row r="71" spans="2:4" ht="16.5" x14ac:dyDescent="0.25">
      <c r="B71" s="6" t="s">
        <v>68</v>
      </c>
      <c r="C71" s="7">
        <v>103</v>
      </c>
      <c r="D71" s="8">
        <v>5.4999999999999997E-3</v>
      </c>
    </row>
    <row r="72" spans="2:4" ht="16.5" x14ac:dyDescent="0.25">
      <c r="B72" s="6" t="s">
        <v>69</v>
      </c>
      <c r="C72" s="7">
        <v>45</v>
      </c>
      <c r="D72" s="8">
        <v>1.0699999999999999E-2</v>
      </c>
    </row>
    <row r="73" spans="2:4" ht="16.5" x14ac:dyDescent="0.25">
      <c r="B73" s="6" t="s">
        <v>70</v>
      </c>
      <c r="C73" s="7">
        <v>8</v>
      </c>
      <c r="D73" s="8">
        <v>2.0999999999999999E-3</v>
      </c>
    </row>
    <row r="74" spans="2:4" ht="16.5" x14ac:dyDescent="0.25">
      <c r="B74" s="6" t="s">
        <v>71</v>
      </c>
      <c r="C74" s="7">
        <v>78</v>
      </c>
      <c r="D74" s="8">
        <v>7.6E-3</v>
      </c>
    </row>
    <row r="75" spans="2:4" ht="16.5" x14ac:dyDescent="0.25">
      <c r="B75" s="6" t="s">
        <v>72</v>
      </c>
      <c r="C75" s="7">
        <v>31</v>
      </c>
      <c r="D75" s="8">
        <v>6.1999999999999998E-3</v>
      </c>
    </row>
    <row r="76" spans="2:4" ht="16.5" x14ac:dyDescent="0.25">
      <c r="B76" s="6" t="s">
        <v>73</v>
      </c>
      <c r="C76" s="7">
        <v>59</v>
      </c>
      <c r="D76" s="8">
        <v>8.3999999999999995E-3</v>
      </c>
    </row>
    <row r="77" spans="2:4" ht="16.5" x14ac:dyDescent="0.25">
      <c r="B77" s="6" t="s">
        <v>74</v>
      </c>
      <c r="C77" s="7">
        <v>36</v>
      </c>
      <c r="D77" s="8">
        <v>7.7999999999999996E-3</v>
      </c>
    </row>
    <row r="78" spans="2:4" ht="16.5" x14ac:dyDescent="0.25">
      <c r="B78" s="6" t="s">
        <v>75</v>
      </c>
      <c r="C78" s="7">
        <v>34</v>
      </c>
      <c r="D78" s="8">
        <v>6.1999999999999998E-3</v>
      </c>
    </row>
    <row r="79" spans="2:4" ht="16.5" x14ac:dyDescent="0.25">
      <c r="B79" s="6" t="s">
        <v>76</v>
      </c>
      <c r="C79" s="7">
        <v>16</v>
      </c>
      <c r="D79" s="8">
        <v>4.0000000000000001E-3</v>
      </c>
    </row>
    <row r="80" spans="2:4" ht="16.5" x14ac:dyDescent="0.25">
      <c r="B80" s="6" t="s">
        <v>77</v>
      </c>
      <c r="C80" s="7">
        <v>233</v>
      </c>
      <c r="D80" s="8">
        <v>5.1000000000000004E-3</v>
      </c>
    </row>
    <row r="81" spans="2:4" ht="16.5" x14ac:dyDescent="0.25">
      <c r="B81" s="6" t="s">
        <v>78</v>
      </c>
      <c r="C81" s="7">
        <v>404</v>
      </c>
      <c r="D81" s="8">
        <v>6.4999999999999997E-3</v>
      </c>
    </row>
    <row r="82" spans="2:4" ht="16.5" x14ac:dyDescent="0.25">
      <c r="B82" s="6" t="s">
        <v>79</v>
      </c>
      <c r="C82" s="7">
        <v>151</v>
      </c>
      <c r="D82" s="8">
        <v>8.8999999999999999E-3</v>
      </c>
    </row>
    <row r="83" spans="2:4" ht="16.5" x14ac:dyDescent="0.25">
      <c r="B83" s="6" t="s">
        <v>80</v>
      </c>
      <c r="C83" s="7">
        <v>31</v>
      </c>
      <c r="D83" s="8">
        <v>3.8E-3</v>
      </c>
    </row>
    <row r="84" spans="2:4" ht="16.5" x14ac:dyDescent="0.25">
      <c r="B84" s="6" t="s">
        <v>81</v>
      </c>
      <c r="C84" s="7">
        <v>23</v>
      </c>
      <c r="D84" s="8">
        <v>4.3E-3</v>
      </c>
    </row>
    <row r="85" spans="2:4" ht="16.5" x14ac:dyDescent="0.25">
      <c r="B85" s="6" t="s">
        <v>82</v>
      </c>
      <c r="C85" s="7">
        <v>11</v>
      </c>
      <c r="D85" s="8">
        <v>6.6E-3</v>
      </c>
    </row>
    <row r="86" spans="2:4" ht="16.5" x14ac:dyDescent="0.25">
      <c r="B86" s="6" t="s">
        <v>83</v>
      </c>
      <c r="C86" s="7">
        <v>2</v>
      </c>
      <c r="D86" s="8">
        <v>5.1000000000000004E-3</v>
      </c>
    </row>
    <row r="87" spans="2:4" ht="16.5" x14ac:dyDescent="0.25">
      <c r="B87" s="6" t="s">
        <v>84</v>
      </c>
      <c r="C87" s="7">
        <v>64</v>
      </c>
      <c r="D87" s="8">
        <v>2.0999999999999999E-3</v>
      </c>
    </row>
    <row r="88" spans="2:4" ht="16.5" x14ac:dyDescent="0.25">
      <c r="B88" s="6" t="s">
        <v>85</v>
      </c>
      <c r="C88" s="7">
        <v>17</v>
      </c>
      <c r="D88" s="8">
        <v>3.8E-3</v>
      </c>
    </row>
    <row r="89" spans="2:4" ht="16.5" x14ac:dyDescent="0.25">
      <c r="B89" s="6" t="s">
        <v>86</v>
      </c>
      <c r="C89" s="7">
        <v>39</v>
      </c>
      <c r="D89" s="8">
        <v>3.7000000000000002E-3</v>
      </c>
    </row>
    <row r="90" spans="2:4" ht="16.5" x14ac:dyDescent="0.25">
      <c r="B90" s="6" t="s">
        <v>87</v>
      </c>
      <c r="C90" s="7">
        <v>15</v>
      </c>
      <c r="D90" s="8">
        <v>3.3999999999999998E-3</v>
      </c>
    </row>
    <row r="91" spans="2:4" ht="16.5" x14ac:dyDescent="0.25">
      <c r="B91" s="6" t="s">
        <v>88</v>
      </c>
      <c r="C91" s="7">
        <v>47</v>
      </c>
      <c r="D91" s="8">
        <v>3.0999999999999999E-3</v>
      </c>
    </row>
    <row r="92" spans="2:4" ht="16.5" x14ac:dyDescent="0.25">
      <c r="B92" s="6" t="s">
        <v>89</v>
      </c>
      <c r="C92" s="7">
        <v>10</v>
      </c>
      <c r="D92" s="8">
        <v>5.3E-3</v>
      </c>
    </row>
    <row r="93" spans="2:4" ht="16.5" x14ac:dyDescent="0.25">
      <c r="B93" s="9" t="s">
        <v>103</v>
      </c>
      <c r="C93" s="10">
        <v>7055</v>
      </c>
      <c r="D93" s="11">
        <v>5.7999999999999996E-3</v>
      </c>
    </row>
    <row r="94" spans="2:4" x14ac:dyDescent="0.25">
      <c r="B94" s="2"/>
      <c r="C94" s="2"/>
      <c r="D94" s="2"/>
    </row>
    <row r="95" spans="2:4" x14ac:dyDescent="0.25">
      <c r="B95" s="12" t="s">
        <v>116</v>
      </c>
      <c r="C95" s="2"/>
      <c r="D95" s="2"/>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27"/>
  <sheetViews>
    <sheetView workbookViewId="0">
      <selection activeCell="B2" sqref="B2"/>
    </sheetView>
  </sheetViews>
  <sheetFormatPr defaultRowHeight="15" x14ac:dyDescent="0.25"/>
  <cols>
    <col min="1" max="1" width="2.85546875" style="3" customWidth="1"/>
    <col min="2" max="4" width="20.85546875" style="3" customWidth="1"/>
    <col min="5" max="16384" width="9.140625" style="3"/>
  </cols>
  <sheetData>
    <row r="2" spans="2:4" ht="15.75" x14ac:dyDescent="0.25">
      <c r="B2" s="1" t="s">
        <v>123</v>
      </c>
      <c r="C2" s="1"/>
      <c r="D2" s="1"/>
    </row>
    <row r="3" spans="2:4" x14ac:dyDescent="0.25">
      <c r="B3" s="2"/>
      <c r="C3" s="2"/>
      <c r="D3" s="2"/>
    </row>
    <row r="4" spans="2:4" s="18" customFormat="1" x14ac:dyDescent="0.25">
      <c r="B4" s="19" t="s">
        <v>92</v>
      </c>
      <c r="C4" s="19" t="s">
        <v>95</v>
      </c>
      <c r="D4" s="5" t="s">
        <v>90</v>
      </c>
    </row>
    <row r="5" spans="2:4" ht="16.5" x14ac:dyDescent="0.25">
      <c r="B5" s="17">
        <v>2000</v>
      </c>
      <c r="C5" s="16">
        <v>5.9974062261128024E-2</v>
      </c>
      <c r="D5" s="16">
        <v>7.5026342598694631E-2</v>
      </c>
    </row>
    <row r="6" spans="2:4" ht="16.5" x14ac:dyDescent="0.25">
      <c r="B6" s="17">
        <v>2001</v>
      </c>
      <c r="C6" s="16">
        <v>6.3794684016866901E-2</v>
      </c>
      <c r="D6" s="16">
        <v>7.8661616265884596E-2</v>
      </c>
    </row>
    <row r="7" spans="2:4" ht="16.5" x14ac:dyDescent="0.25">
      <c r="B7" s="17">
        <v>2002</v>
      </c>
      <c r="C7" s="16">
        <v>6.9557080744595837E-2</v>
      </c>
      <c r="D7" s="16">
        <v>7.7438405368125698E-2</v>
      </c>
    </row>
    <row r="8" spans="2:4" ht="16.5" x14ac:dyDescent="0.25">
      <c r="B8" s="17">
        <v>2003</v>
      </c>
      <c r="C8" s="16">
        <v>7.0359326746767634E-2</v>
      </c>
      <c r="D8" s="16">
        <v>7.7731104350586513E-2</v>
      </c>
    </row>
    <row r="9" spans="2:4" ht="16.5" x14ac:dyDescent="0.25">
      <c r="B9" s="17">
        <v>2004</v>
      </c>
      <c r="C9" s="16">
        <v>7.0718147406455309E-2</v>
      </c>
      <c r="D9" s="16">
        <v>8.2453837600609925E-2</v>
      </c>
    </row>
    <row r="10" spans="2:4" ht="16.5" x14ac:dyDescent="0.25">
      <c r="B10" s="17">
        <v>2005</v>
      </c>
      <c r="C10" s="16">
        <v>7.2150087496737486E-2</v>
      </c>
      <c r="D10" s="16">
        <v>8.5487794889504296E-2</v>
      </c>
    </row>
    <row r="11" spans="2:4" ht="16.5" x14ac:dyDescent="0.25">
      <c r="B11" s="17">
        <v>2006</v>
      </c>
      <c r="C11" s="16">
        <v>7.4928974438655885E-2</v>
      </c>
      <c r="D11" s="16">
        <v>8.4966133463576884E-2</v>
      </c>
    </row>
    <row r="12" spans="2:4" ht="16.5" x14ac:dyDescent="0.25">
      <c r="B12" s="17">
        <v>2007</v>
      </c>
      <c r="C12" s="16">
        <v>6.4168195037018622E-2</v>
      </c>
      <c r="D12" s="16">
        <v>8.510644526675723E-2</v>
      </c>
    </row>
    <row r="13" spans="2:4" ht="16.5" x14ac:dyDescent="0.25">
      <c r="B13" s="17">
        <v>2008</v>
      </c>
      <c r="C13" s="16">
        <v>6.5015806118284433E-2</v>
      </c>
      <c r="D13" s="16">
        <v>8.3210082492074691E-2</v>
      </c>
    </row>
    <row r="14" spans="2:4" ht="16.5" x14ac:dyDescent="0.25">
      <c r="B14" s="17">
        <v>2009</v>
      </c>
      <c r="C14" s="16">
        <v>6.4374441876450292E-2</v>
      </c>
      <c r="D14" s="16">
        <v>7.4893303401362424E-2</v>
      </c>
    </row>
    <row r="15" spans="2:4" ht="16.5" x14ac:dyDescent="0.25">
      <c r="B15" s="17">
        <v>2010</v>
      </c>
      <c r="C15" s="16">
        <v>7.0477058777568505E-2</v>
      </c>
      <c r="D15" s="16">
        <v>7.4860004657769347E-2</v>
      </c>
    </row>
    <row r="16" spans="2:4" ht="16.5" x14ac:dyDescent="0.25">
      <c r="B16" s="17">
        <v>2011</v>
      </c>
      <c r="C16" s="16">
        <v>7.2172065777334898E-2</v>
      </c>
      <c r="D16" s="16">
        <v>7.4826432672689985E-2</v>
      </c>
    </row>
    <row r="17" spans="2:4" ht="16.5" x14ac:dyDescent="0.25">
      <c r="B17" s="17">
        <v>2012</v>
      </c>
      <c r="C17" s="16">
        <v>6.9790912322818838E-2</v>
      </c>
      <c r="D17" s="16">
        <v>7.2897628461072506E-2</v>
      </c>
    </row>
    <row r="18" spans="2:4" ht="16.5" x14ac:dyDescent="0.25">
      <c r="B18" s="17">
        <v>2013</v>
      </c>
      <c r="C18" s="16">
        <v>6.7261795751128103E-2</v>
      </c>
      <c r="D18" s="16">
        <v>7.3329029342457788E-2</v>
      </c>
    </row>
    <row r="19" spans="2:4" ht="16.5" x14ac:dyDescent="0.25">
      <c r="B19" s="17">
        <v>2014</v>
      </c>
      <c r="C19" s="16">
        <v>6.5954696628856932E-2</v>
      </c>
      <c r="D19" s="16">
        <v>6.9921076296262805E-2</v>
      </c>
    </row>
    <row r="20" spans="2:4" ht="16.5" x14ac:dyDescent="0.25">
      <c r="B20" s="17">
        <v>2015</v>
      </c>
      <c r="C20" s="16">
        <v>6.270038254725406E-2</v>
      </c>
      <c r="D20" s="16">
        <v>6.8573422308011861E-2</v>
      </c>
    </row>
    <row r="21" spans="2:4" ht="16.5" x14ac:dyDescent="0.25">
      <c r="B21" s="17">
        <v>2016</v>
      </c>
      <c r="C21" s="16">
        <v>6.1242294684315947E-2</v>
      </c>
      <c r="D21" s="16">
        <v>6.6408425205698382E-2</v>
      </c>
    </row>
    <row r="22" spans="2:4" ht="16.5" x14ac:dyDescent="0.25">
      <c r="B22" s="17">
        <v>2017</v>
      </c>
      <c r="C22" s="16"/>
      <c r="D22" s="16">
        <v>6.606905024448799E-2</v>
      </c>
    </row>
    <row r="23" spans="2:4" ht="16.5" x14ac:dyDescent="0.25">
      <c r="B23" s="17">
        <v>2018</v>
      </c>
      <c r="C23" s="16"/>
      <c r="D23" s="16">
        <v>6.5822672413631392E-2</v>
      </c>
    </row>
    <row r="24" spans="2:4" x14ac:dyDescent="0.25">
      <c r="B24" s="2"/>
      <c r="C24" s="2"/>
      <c r="D24" s="2"/>
    </row>
    <row r="25" spans="2:4" ht="53.25" customHeight="1" x14ac:dyDescent="0.25">
      <c r="B25" s="49" t="s">
        <v>224</v>
      </c>
      <c r="C25" s="49"/>
      <c r="D25" s="49"/>
    </row>
    <row r="27" spans="2:4" ht="24" customHeight="1" x14ac:dyDescent="0.25">
      <c r="B27" s="49" t="s">
        <v>124</v>
      </c>
      <c r="C27" s="49"/>
      <c r="D27" s="49"/>
    </row>
  </sheetData>
  <mergeCells count="2">
    <mergeCell ref="B25:D25"/>
    <mergeCell ref="B27:D27"/>
  </mergeCells>
  <pageMargins left="0.7" right="0.7" top="0.75" bottom="0.75" header="0.3" footer="0.3"/>
  <pageSetup paperSize="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4"/>
  <sheetViews>
    <sheetView workbookViewId="0">
      <selection activeCell="B12" sqref="B12:D12"/>
    </sheetView>
  </sheetViews>
  <sheetFormatPr defaultRowHeight="15" x14ac:dyDescent="0.25"/>
  <cols>
    <col min="1" max="1" width="2.85546875" style="3" customWidth="1"/>
    <col min="2" max="4" width="20.85546875" style="3" customWidth="1"/>
    <col min="5" max="16384" width="9.140625" style="3"/>
  </cols>
  <sheetData>
    <row r="2" spans="2:4" ht="15.75" x14ac:dyDescent="0.25">
      <c r="B2" s="1" t="s">
        <v>125</v>
      </c>
      <c r="C2" s="1"/>
      <c r="D2" s="2"/>
    </row>
    <row r="3" spans="2:4" x14ac:dyDescent="0.25">
      <c r="B3" s="2"/>
      <c r="C3" s="2"/>
      <c r="D3" s="2"/>
    </row>
    <row r="4" spans="2:4" s="18" customFormat="1" x14ac:dyDescent="0.25">
      <c r="B4" s="19" t="s">
        <v>115</v>
      </c>
      <c r="C4" s="20" t="s">
        <v>126</v>
      </c>
      <c r="D4" s="20" t="s">
        <v>1</v>
      </c>
    </row>
    <row r="5" spans="2:4" ht="16.5" x14ac:dyDescent="0.25">
      <c r="B5" s="17" t="s">
        <v>98</v>
      </c>
      <c r="C5" s="7">
        <v>22130</v>
      </c>
      <c r="D5" s="16">
        <v>6.9991555469810007E-2</v>
      </c>
    </row>
    <row r="6" spans="2:4" ht="16.5" x14ac:dyDescent="0.25">
      <c r="B6" s="17" t="s">
        <v>99</v>
      </c>
      <c r="C6" s="7">
        <v>37720</v>
      </c>
      <c r="D6" s="16">
        <v>6.481689913342624E-2</v>
      </c>
    </row>
    <row r="7" spans="2:4" ht="16.5" x14ac:dyDescent="0.25">
      <c r="B7" s="17" t="s">
        <v>100</v>
      </c>
      <c r="C7" s="7">
        <v>12723</v>
      </c>
      <c r="D7" s="16">
        <v>6.6633846411681213E-2</v>
      </c>
    </row>
    <row r="8" spans="2:4" ht="16.5" x14ac:dyDescent="0.25">
      <c r="B8" s="17" t="s">
        <v>101</v>
      </c>
      <c r="C8" s="7">
        <v>3354</v>
      </c>
      <c r="D8" s="16">
        <v>3.6942394536843268E-2</v>
      </c>
    </row>
    <row r="9" spans="2:4" ht="16.5" x14ac:dyDescent="0.25">
      <c r="B9" s="17" t="s">
        <v>102</v>
      </c>
      <c r="C9" s="7">
        <v>29338</v>
      </c>
      <c r="D9" s="16">
        <v>7.2800633264762743E-2</v>
      </c>
    </row>
    <row r="10" spans="2:4" ht="16.5" x14ac:dyDescent="0.25">
      <c r="B10" s="9" t="s">
        <v>103</v>
      </c>
      <c r="C10" s="10">
        <v>105265</v>
      </c>
      <c r="D10" s="11">
        <v>6.5822672413631392E-2</v>
      </c>
    </row>
    <row r="11" spans="2:4" x14ac:dyDescent="0.25">
      <c r="B11" s="2"/>
      <c r="C11" s="2"/>
      <c r="D11" s="2"/>
    </row>
    <row r="12" spans="2:4" ht="25.5" customHeight="1" x14ac:dyDescent="0.25">
      <c r="B12" s="49" t="s">
        <v>279</v>
      </c>
      <c r="C12" s="49"/>
      <c r="D12" s="49"/>
    </row>
    <row r="14" spans="2:4" ht="39" customHeight="1" x14ac:dyDescent="0.25">
      <c r="B14" s="49" t="s">
        <v>127</v>
      </c>
      <c r="C14" s="49"/>
      <c r="D14" s="49"/>
    </row>
  </sheetData>
  <mergeCells count="2">
    <mergeCell ref="B12:D12"/>
    <mergeCell ref="B14:D14"/>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97"/>
  <sheetViews>
    <sheetView workbookViewId="0">
      <selection activeCell="C102" sqref="C102"/>
    </sheetView>
  </sheetViews>
  <sheetFormatPr defaultRowHeight="15" x14ac:dyDescent="0.25"/>
  <cols>
    <col min="1" max="1" width="2.85546875" style="3" customWidth="1"/>
    <col min="2" max="2" width="20.85546875" style="3" customWidth="1"/>
    <col min="3" max="4" width="22.28515625" style="3" customWidth="1"/>
    <col min="5" max="16384" width="9.140625" style="3"/>
  </cols>
  <sheetData>
    <row r="2" spans="2:4" ht="15.75" x14ac:dyDescent="0.25">
      <c r="B2" s="1" t="s">
        <v>128</v>
      </c>
      <c r="C2" s="2"/>
      <c r="D2" s="2"/>
    </row>
    <row r="3" spans="2:4" x14ac:dyDescent="0.25">
      <c r="B3" s="2"/>
      <c r="C3" s="2"/>
      <c r="D3" s="2"/>
    </row>
    <row r="4" spans="2:4" x14ac:dyDescent="0.25">
      <c r="B4" s="4" t="s">
        <v>0</v>
      </c>
      <c r="C4" s="20" t="s">
        <v>126</v>
      </c>
      <c r="D4" s="20" t="s">
        <v>1</v>
      </c>
    </row>
    <row r="5" spans="2:4" ht="16.5" x14ac:dyDescent="0.25">
      <c r="B5" s="6" t="s">
        <v>2</v>
      </c>
      <c r="C5" s="7">
        <v>153</v>
      </c>
      <c r="D5" s="8">
        <v>4.5849565477974231E-2</v>
      </c>
    </row>
    <row r="6" spans="2:4" ht="16.5" x14ac:dyDescent="0.25">
      <c r="B6" s="6" t="s">
        <v>3</v>
      </c>
      <c r="C6" s="7">
        <v>921</v>
      </c>
      <c r="D6" s="8">
        <v>6.7795362532204639E-2</v>
      </c>
    </row>
    <row r="7" spans="2:4" ht="16.5" x14ac:dyDescent="0.25">
      <c r="B7" s="6" t="s">
        <v>4</v>
      </c>
      <c r="C7" s="7">
        <v>121</v>
      </c>
      <c r="D7" s="8">
        <v>2.1209465381244522E-2</v>
      </c>
    </row>
    <row r="8" spans="2:4" ht="16.5" x14ac:dyDescent="0.25">
      <c r="B8" s="6" t="s">
        <v>5</v>
      </c>
      <c r="C8" s="7">
        <v>611</v>
      </c>
      <c r="D8" s="8">
        <v>5.4214729370008874E-2</v>
      </c>
    </row>
    <row r="9" spans="2:4" ht="16.5" x14ac:dyDescent="0.25">
      <c r="B9" s="6" t="s">
        <v>6</v>
      </c>
      <c r="C9" s="7">
        <v>236</v>
      </c>
      <c r="D9" s="8">
        <v>2.3785527111469463E-2</v>
      </c>
    </row>
    <row r="10" spans="2:4" ht="16.5" x14ac:dyDescent="0.25">
      <c r="B10" s="6" t="s">
        <v>7</v>
      </c>
      <c r="C10" s="7">
        <v>109</v>
      </c>
      <c r="D10" s="8">
        <v>2.4772727272727273E-2</v>
      </c>
    </row>
    <row r="11" spans="2:4" ht="16.5" x14ac:dyDescent="0.25">
      <c r="B11" s="6" t="s">
        <v>8</v>
      </c>
      <c r="C11" s="7">
        <v>223</v>
      </c>
      <c r="D11" s="8">
        <v>3.6089982197766629E-2</v>
      </c>
    </row>
    <row r="12" spans="2:4" ht="16.5" x14ac:dyDescent="0.25">
      <c r="B12" s="6" t="s">
        <v>9</v>
      </c>
      <c r="C12" s="7">
        <v>197</v>
      </c>
      <c r="D12" s="8">
        <v>4.3287189628653043E-2</v>
      </c>
    </row>
    <row r="13" spans="2:4" ht="16.5" x14ac:dyDescent="0.25">
      <c r="B13" s="6" t="s">
        <v>10</v>
      </c>
      <c r="C13" s="7">
        <v>4897</v>
      </c>
      <c r="D13" s="8">
        <v>0.11191608008044611</v>
      </c>
    </row>
    <row r="14" spans="2:4" ht="16.5" x14ac:dyDescent="0.25">
      <c r="B14" s="6" t="s">
        <v>11</v>
      </c>
      <c r="C14" s="7">
        <v>44</v>
      </c>
      <c r="D14" s="8">
        <v>1.7543859649122806E-2</v>
      </c>
    </row>
    <row r="15" spans="2:4" ht="16.5" x14ac:dyDescent="0.25">
      <c r="B15" s="6" t="s">
        <v>12</v>
      </c>
      <c r="C15" s="7">
        <v>209</v>
      </c>
      <c r="D15" s="8">
        <v>5.0180072028811522E-2</v>
      </c>
    </row>
    <row r="16" spans="2:4" ht="16.5" x14ac:dyDescent="0.25">
      <c r="B16" s="6" t="s">
        <v>13</v>
      </c>
      <c r="C16" s="7">
        <v>1360</v>
      </c>
      <c r="D16" s="8">
        <v>7.073754291064184E-2</v>
      </c>
    </row>
    <row r="17" spans="2:4" ht="16.5" x14ac:dyDescent="0.25">
      <c r="B17" s="6" t="s">
        <v>14</v>
      </c>
      <c r="C17" s="7">
        <v>1527</v>
      </c>
      <c r="D17" s="8">
        <v>7.6888217522658606E-2</v>
      </c>
    </row>
    <row r="18" spans="2:4" ht="16.5" x14ac:dyDescent="0.25">
      <c r="B18" s="6" t="s">
        <v>15</v>
      </c>
      <c r="C18" s="7">
        <v>262</v>
      </c>
      <c r="D18" s="8">
        <v>4.6396316628298212E-2</v>
      </c>
    </row>
    <row r="19" spans="2:4" ht="16.5" x14ac:dyDescent="0.25">
      <c r="B19" s="6" t="s">
        <v>16</v>
      </c>
      <c r="C19" s="7">
        <v>351</v>
      </c>
      <c r="D19" s="8">
        <v>3.0930560451180825E-2</v>
      </c>
    </row>
    <row r="20" spans="2:4" ht="16.5" x14ac:dyDescent="0.25">
      <c r="B20" s="6" t="s">
        <v>17</v>
      </c>
      <c r="C20" s="7">
        <v>136</v>
      </c>
      <c r="D20" s="8">
        <v>3.5242290748898682E-2</v>
      </c>
    </row>
    <row r="21" spans="2:4" ht="16.5" x14ac:dyDescent="0.25">
      <c r="B21" s="6" t="s">
        <v>18</v>
      </c>
      <c r="C21" s="7">
        <v>219</v>
      </c>
      <c r="D21" s="8">
        <v>4.1103603603603607E-2</v>
      </c>
    </row>
    <row r="22" spans="2:4" ht="16.5" x14ac:dyDescent="0.25">
      <c r="B22" s="6" t="s">
        <v>19</v>
      </c>
      <c r="C22" s="7">
        <v>18078</v>
      </c>
      <c r="D22" s="8">
        <v>8.0790114629186865E-2</v>
      </c>
    </row>
    <row r="23" spans="2:4" ht="16.5" x14ac:dyDescent="0.25">
      <c r="B23" s="6" t="s">
        <v>20</v>
      </c>
      <c r="C23" s="7">
        <v>176</v>
      </c>
      <c r="D23" s="8">
        <v>3.067270826071802E-2</v>
      </c>
    </row>
    <row r="24" spans="2:4" ht="16.5" x14ac:dyDescent="0.25">
      <c r="B24" s="6" t="s">
        <v>21</v>
      </c>
      <c r="C24" s="7">
        <v>150</v>
      </c>
      <c r="D24" s="8">
        <v>4.2979942693409739E-2</v>
      </c>
    </row>
    <row r="25" spans="2:4" ht="16.5" x14ac:dyDescent="0.25">
      <c r="B25" s="6" t="s">
        <v>22</v>
      </c>
      <c r="C25" s="7">
        <v>516</v>
      </c>
      <c r="D25" s="8">
        <v>4.0158767219238854E-2</v>
      </c>
    </row>
    <row r="26" spans="2:4" ht="16.5" x14ac:dyDescent="0.25">
      <c r="B26" s="6" t="s">
        <v>23</v>
      </c>
      <c r="C26" s="7">
        <v>717</v>
      </c>
      <c r="D26" s="8">
        <v>7.3925146922363127E-2</v>
      </c>
    </row>
    <row r="27" spans="2:4" ht="16.5" x14ac:dyDescent="0.25">
      <c r="B27" s="6" t="s">
        <v>24</v>
      </c>
      <c r="C27" s="7">
        <v>911</v>
      </c>
      <c r="D27" s="8">
        <v>5.9776902887139105E-2</v>
      </c>
    </row>
    <row r="28" spans="2:4" ht="16.5" x14ac:dyDescent="0.25">
      <c r="B28" s="6" t="s">
        <v>25</v>
      </c>
      <c r="C28" s="7">
        <v>145</v>
      </c>
      <c r="D28" s="8">
        <v>3.3541522091140412E-2</v>
      </c>
    </row>
    <row r="29" spans="2:4" ht="16.5" x14ac:dyDescent="0.25">
      <c r="B29" s="6" t="s">
        <v>26</v>
      </c>
      <c r="C29" s="7">
        <v>17706</v>
      </c>
      <c r="D29" s="8">
        <v>7.5284773393087201E-2</v>
      </c>
    </row>
    <row r="30" spans="2:4" ht="16.5" x14ac:dyDescent="0.25">
      <c r="B30" s="6" t="s">
        <v>27</v>
      </c>
      <c r="C30" s="7">
        <v>145</v>
      </c>
      <c r="D30" s="8">
        <v>3.8687299893276413E-2</v>
      </c>
    </row>
    <row r="31" spans="2:4" ht="16.5" x14ac:dyDescent="0.25">
      <c r="B31" s="6" t="s">
        <v>28</v>
      </c>
      <c r="C31" s="7">
        <v>123</v>
      </c>
      <c r="D31" s="8">
        <v>3.9857420609202852E-2</v>
      </c>
    </row>
    <row r="32" spans="2:4" ht="16.5" x14ac:dyDescent="0.25">
      <c r="B32" s="6" t="s">
        <v>29</v>
      </c>
      <c r="C32" s="7">
        <v>131</v>
      </c>
      <c r="D32" s="8">
        <v>2.6707441386340468E-2</v>
      </c>
    </row>
    <row r="33" spans="2:4" ht="16.5" x14ac:dyDescent="0.25">
      <c r="B33" s="6" t="s">
        <v>30</v>
      </c>
      <c r="C33" s="7">
        <v>766</v>
      </c>
      <c r="D33" s="8">
        <v>3.4830847580938525E-2</v>
      </c>
    </row>
    <row r="34" spans="2:4" ht="16.5" x14ac:dyDescent="0.25">
      <c r="B34" s="6" t="s">
        <v>31</v>
      </c>
      <c r="C34" s="7">
        <v>121</v>
      </c>
      <c r="D34" s="8">
        <v>2.6128266033254157E-2</v>
      </c>
    </row>
    <row r="35" spans="2:4" ht="16.5" x14ac:dyDescent="0.25">
      <c r="B35" s="6" t="s">
        <v>32</v>
      </c>
      <c r="C35" s="7">
        <v>12108</v>
      </c>
      <c r="D35" s="8">
        <v>8.435338131100259E-2</v>
      </c>
    </row>
    <row r="36" spans="2:4" ht="16.5" x14ac:dyDescent="0.25">
      <c r="B36" s="6" t="s">
        <v>33</v>
      </c>
      <c r="C36" s="7">
        <v>324</v>
      </c>
      <c r="D36" s="8">
        <v>3.3017425863650258E-2</v>
      </c>
    </row>
    <row r="37" spans="2:4" ht="16.5" x14ac:dyDescent="0.25">
      <c r="B37" s="6" t="s">
        <v>34</v>
      </c>
      <c r="C37" s="7">
        <v>113</v>
      </c>
      <c r="D37" s="8">
        <v>3.3832335329341316E-2</v>
      </c>
    </row>
    <row r="38" spans="2:4" ht="16.5" x14ac:dyDescent="0.25">
      <c r="B38" s="6" t="s">
        <v>35</v>
      </c>
      <c r="C38" s="7">
        <v>33</v>
      </c>
      <c r="D38" s="8">
        <v>2.4462564862861379E-2</v>
      </c>
    </row>
    <row r="39" spans="2:4" ht="16.5" x14ac:dyDescent="0.25">
      <c r="B39" s="6" t="s">
        <v>36</v>
      </c>
      <c r="C39" s="7">
        <v>85</v>
      </c>
      <c r="D39" s="8">
        <v>3.4054487179487176E-2</v>
      </c>
    </row>
    <row r="40" spans="2:4" ht="16.5" x14ac:dyDescent="0.25">
      <c r="B40" s="6" t="s">
        <v>37</v>
      </c>
      <c r="C40" s="7">
        <v>199</v>
      </c>
      <c r="D40" s="8">
        <v>3.8852010933229209E-2</v>
      </c>
    </row>
    <row r="41" spans="2:4" ht="16.5" x14ac:dyDescent="0.25">
      <c r="B41" s="6" t="s">
        <v>38</v>
      </c>
      <c r="C41" s="7">
        <v>91</v>
      </c>
      <c r="D41" s="8">
        <v>3.3406754772393542E-2</v>
      </c>
    </row>
    <row r="42" spans="2:4" ht="16.5" x14ac:dyDescent="0.25">
      <c r="B42" s="6" t="s">
        <v>39</v>
      </c>
      <c r="C42" s="7">
        <v>45</v>
      </c>
      <c r="D42" s="8">
        <v>1.5105740181268883E-2</v>
      </c>
    </row>
    <row r="43" spans="2:4" ht="16.5" x14ac:dyDescent="0.25">
      <c r="B43" s="6" t="s">
        <v>40</v>
      </c>
      <c r="C43" s="7">
        <v>377</v>
      </c>
      <c r="D43" s="8">
        <v>5.5490138357374152E-2</v>
      </c>
    </row>
    <row r="44" spans="2:4" ht="16.5" x14ac:dyDescent="0.25">
      <c r="B44" s="6" t="s">
        <v>41</v>
      </c>
      <c r="C44" s="7">
        <v>128</v>
      </c>
      <c r="D44" s="8">
        <v>3.3264033264033266E-2</v>
      </c>
    </row>
    <row r="45" spans="2:4" ht="16.5" x14ac:dyDescent="0.25">
      <c r="B45" s="6" t="s">
        <v>42</v>
      </c>
      <c r="C45" s="7">
        <v>309</v>
      </c>
      <c r="D45" s="8">
        <v>3.6602700781805261E-2</v>
      </c>
    </row>
    <row r="46" spans="2:4" ht="16.5" x14ac:dyDescent="0.25">
      <c r="B46" s="6" t="s">
        <v>43</v>
      </c>
      <c r="C46" s="7">
        <v>265</v>
      </c>
      <c r="D46" s="8">
        <v>4.0096837645634743E-2</v>
      </c>
    </row>
    <row r="47" spans="2:4" ht="16.5" x14ac:dyDescent="0.25">
      <c r="B47" s="6" t="s">
        <v>44</v>
      </c>
      <c r="C47" s="7">
        <v>1296</v>
      </c>
      <c r="D47" s="8">
        <v>5.2717214448421736E-2</v>
      </c>
    </row>
    <row r="48" spans="2:4" ht="16.5" x14ac:dyDescent="0.25">
      <c r="B48" s="6" t="s">
        <v>45</v>
      </c>
      <c r="C48" s="7">
        <v>255</v>
      </c>
      <c r="D48" s="8">
        <v>3.8099506947557149E-2</v>
      </c>
    </row>
    <row r="49" spans="2:4" ht="16.5" x14ac:dyDescent="0.25">
      <c r="B49" s="6" t="s">
        <v>46</v>
      </c>
      <c r="C49" s="7">
        <v>1072</v>
      </c>
      <c r="D49" s="8">
        <v>6.1591496696351625E-2</v>
      </c>
    </row>
    <row r="50" spans="2:4" ht="16.5" x14ac:dyDescent="0.25">
      <c r="B50" s="6" t="s">
        <v>47</v>
      </c>
      <c r="C50" s="7">
        <v>231</v>
      </c>
      <c r="D50" s="8">
        <v>4.5751633986928102E-2</v>
      </c>
    </row>
    <row r="51" spans="2:4" ht="16.5" x14ac:dyDescent="0.25">
      <c r="B51" s="6" t="s">
        <v>48</v>
      </c>
      <c r="C51" s="7">
        <v>2325</v>
      </c>
      <c r="D51" s="8">
        <v>6.8507277977488359E-2</v>
      </c>
    </row>
    <row r="52" spans="2:4" ht="16.5" x14ac:dyDescent="0.25">
      <c r="B52" s="6" t="s">
        <v>49</v>
      </c>
      <c r="C52" s="7">
        <v>7341</v>
      </c>
      <c r="D52" s="8">
        <v>0.10242350675986774</v>
      </c>
    </row>
    <row r="53" spans="2:4" ht="16.5" x14ac:dyDescent="0.25">
      <c r="B53" s="6" t="s">
        <v>50</v>
      </c>
      <c r="C53" s="7">
        <v>168</v>
      </c>
      <c r="D53" s="8">
        <v>3.8772213247172858E-2</v>
      </c>
    </row>
    <row r="54" spans="2:4" ht="16.5" x14ac:dyDescent="0.25">
      <c r="B54" s="6" t="s">
        <v>51</v>
      </c>
      <c r="C54" s="7">
        <v>2080</v>
      </c>
      <c r="D54" s="8">
        <v>6.7745822883757287E-2</v>
      </c>
    </row>
    <row r="55" spans="2:4" ht="16.5" x14ac:dyDescent="0.25">
      <c r="B55" s="6" t="s">
        <v>52</v>
      </c>
      <c r="C55" s="7">
        <v>650</v>
      </c>
      <c r="D55" s="8">
        <v>8.2288897328775798E-2</v>
      </c>
    </row>
    <row r="56" spans="2:4" ht="16.5" x14ac:dyDescent="0.25">
      <c r="B56" s="6" t="s">
        <v>53</v>
      </c>
      <c r="C56" s="7">
        <v>386</v>
      </c>
      <c r="D56" s="8">
        <v>2.9277912621359224E-2</v>
      </c>
    </row>
    <row r="57" spans="2:4" ht="16.5" x14ac:dyDescent="0.25">
      <c r="B57" s="6" t="s">
        <v>54</v>
      </c>
      <c r="C57" s="7">
        <v>73</v>
      </c>
      <c r="D57" s="8">
        <v>3.7941787941787944E-2</v>
      </c>
    </row>
    <row r="58" spans="2:4" ht="16.5" x14ac:dyDescent="0.25">
      <c r="B58" s="6" t="s">
        <v>55</v>
      </c>
      <c r="C58" s="7">
        <v>117</v>
      </c>
      <c r="D58" s="8">
        <v>3.1001589825119236E-2</v>
      </c>
    </row>
    <row r="59" spans="2:4" ht="16.5" x14ac:dyDescent="0.25">
      <c r="B59" s="6" t="s">
        <v>56</v>
      </c>
      <c r="C59" s="7">
        <v>501</v>
      </c>
      <c r="D59" s="8">
        <v>4.0556949728810812E-2</v>
      </c>
    </row>
    <row r="60" spans="2:4" ht="16.5" x14ac:dyDescent="0.25">
      <c r="B60" s="6" t="s">
        <v>57</v>
      </c>
      <c r="C60" s="7">
        <v>15</v>
      </c>
      <c r="D60" s="8">
        <v>1.0359116022099447E-2</v>
      </c>
    </row>
    <row r="61" spans="2:4" ht="16.5" x14ac:dyDescent="0.25">
      <c r="B61" s="6" t="s">
        <v>58</v>
      </c>
      <c r="C61" s="7">
        <v>5850</v>
      </c>
      <c r="D61" s="8">
        <v>6.6978086144123108E-2</v>
      </c>
    </row>
    <row r="62" spans="2:4" ht="16.5" x14ac:dyDescent="0.25">
      <c r="B62" s="6" t="s">
        <v>59</v>
      </c>
      <c r="C62" s="7">
        <v>36</v>
      </c>
      <c r="D62" s="8">
        <v>2.6490066225165563E-2</v>
      </c>
    </row>
    <row r="63" spans="2:4" ht="16.5" x14ac:dyDescent="0.25">
      <c r="B63" s="6" t="s">
        <v>60</v>
      </c>
      <c r="C63" s="7">
        <v>111</v>
      </c>
      <c r="D63" s="8">
        <v>4.8726953467954345E-2</v>
      </c>
    </row>
    <row r="64" spans="2:4" ht="16.5" x14ac:dyDescent="0.25">
      <c r="B64" s="6" t="s">
        <v>61</v>
      </c>
      <c r="C64" s="7">
        <v>527</v>
      </c>
      <c r="D64" s="8">
        <v>4.7623350804265316E-2</v>
      </c>
    </row>
    <row r="65" spans="2:4" ht="16.5" x14ac:dyDescent="0.25">
      <c r="B65" s="6" t="s">
        <v>62</v>
      </c>
      <c r="C65" s="7">
        <v>17</v>
      </c>
      <c r="D65" s="8">
        <v>2.1383647798742137E-2</v>
      </c>
    </row>
    <row r="66" spans="2:4" ht="16.5" x14ac:dyDescent="0.25">
      <c r="B66" s="6" t="s">
        <v>63</v>
      </c>
      <c r="C66" s="7">
        <v>137</v>
      </c>
      <c r="D66" s="8">
        <v>3.6320254506892892E-2</v>
      </c>
    </row>
    <row r="67" spans="2:4" ht="16.5" x14ac:dyDescent="0.25">
      <c r="B67" s="6" t="s">
        <v>64</v>
      </c>
      <c r="C67" s="7">
        <v>65</v>
      </c>
      <c r="D67" s="8">
        <v>3.6211699164345405E-2</v>
      </c>
    </row>
    <row r="68" spans="2:4" ht="16.5" x14ac:dyDescent="0.25">
      <c r="B68" s="6" t="s">
        <v>65</v>
      </c>
      <c r="C68" s="7">
        <v>98</v>
      </c>
      <c r="D68" s="8">
        <v>2.8112449799196786E-2</v>
      </c>
    </row>
    <row r="69" spans="2:4" ht="16.5" x14ac:dyDescent="0.25">
      <c r="B69" s="6" t="s">
        <v>66</v>
      </c>
      <c r="C69" s="7">
        <v>319</v>
      </c>
      <c r="D69" s="8">
        <v>6.514192362671023E-2</v>
      </c>
    </row>
    <row r="70" spans="2:4" ht="16.5" x14ac:dyDescent="0.25">
      <c r="B70" s="6" t="s">
        <v>67</v>
      </c>
      <c r="C70" s="7">
        <v>114</v>
      </c>
      <c r="D70" s="8">
        <v>3.2176121930567313E-2</v>
      </c>
    </row>
    <row r="71" spans="2:4" ht="16.5" x14ac:dyDescent="0.25">
      <c r="B71" s="6" t="s">
        <v>68</v>
      </c>
      <c r="C71" s="7">
        <v>871</v>
      </c>
      <c r="D71" s="8">
        <v>4.6386536720455875E-2</v>
      </c>
    </row>
    <row r="72" spans="2:4" ht="16.5" x14ac:dyDescent="0.25">
      <c r="B72" s="6" t="s">
        <v>69</v>
      </c>
      <c r="C72" s="7">
        <v>131</v>
      </c>
      <c r="D72" s="8">
        <v>3.5919934192486978E-2</v>
      </c>
    </row>
    <row r="73" spans="2:4" ht="16.5" x14ac:dyDescent="0.25">
      <c r="B73" s="6" t="s">
        <v>70</v>
      </c>
      <c r="C73" s="7">
        <v>32</v>
      </c>
      <c r="D73" s="8">
        <v>1.2539184952978056E-2</v>
      </c>
    </row>
    <row r="74" spans="2:4" ht="16.5" x14ac:dyDescent="0.25">
      <c r="B74" s="6" t="s">
        <v>71</v>
      </c>
      <c r="C74" s="7">
        <v>1129</v>
      </c>
      <c r="D74" s="8">
        <v>7.33974775711871E-2</v>
      </c>
    </row>
    <row r="75" spans="2:4" ht="16.5" x14ac:dyDescent="0.25">
      <c r="B75" s="6" t="s">
        <v>72</v>
      </c>
      <c r="C75" s="7">
        <v>475</v>
      </c>
      <c r="D75" s="8">
        <v>5.4786620530565169E-2</v>
      </c>
    </row>
    <row r="76" spans="2:4" ht="16.5" x14ac:dyDescent="0.25">
      <c r="B76" s="6" t="s">
        <v>73</v>
      </c>
      <c r="C76" s="7">
        <v>306</v>
      </c>
      <c r="D76" s="8">
        <v>4.5333333333333337E-2</v>
      </c>
    </row>
    <row r="77" spans="2:4" ht="16.5" x14ac:dyDescent="0.25">
      <c r="B77" s="6" t="s">
        <v>74</v>
      </c>
      <c r="C77" s="7">
        <v>454</v>
      </c>
      <c r="D77" s="8">
        <v>4.6881453944650972E-2</v>
      </c>
    </row>
    <row r="78" spans="2:4" ht="16.5" x14ac:dyDescent="0.25">
      <c r="B78" s="6" t="s">
        <v>75</v>
      </c>
      <c r="C78" s="7">
        <v>285</v>
      </c>
      <c r="D78" s="8">
        <v>4.6416938110749185E-2</v>
      </c>
    </row>
    <row r="79" spans="2:4" ht="16.5" x14ac:dyDescent="0.25">
      <c r="B79" s="6" t="s">
        <v>76</v>
      </c>
      <c r="C79" s="7">
        <v>246</v>
      </c>
      <c r="D79" s="8">
        <v>4.4931506849315066E-2</v>
      </c>
    </row>
    <row r="80" spans="2:4" ht="16.5" x14ac:dyDescent="0.25">
      <c r="B80" s="6" t="s">
        <v>77</v>
      </c>
      <c r="C80" s="7">
        <v>2889</v>
      </c>
      <c r="D80" s="8">
        <v>5.9654339342129714E-2</v>
      </c>
    </row>
    <row r="81" spans="2:4" ht="16.5" x14ac:dyDescent="0.25">
      <c r="B81" s="6" t="s">
        <v>78</v>
      </c>
      <c r="C81" s="7">
        <v>4741</v>
      </c>
      <c r="D81" s="8">
        <v>6.1625851401237455E-2</v>
      </c>
    </row>
    <row r="82" spans="2:4" ht="16.5" x14ac:dyDescent="0.25">
      <c r="B82" s="6" t="s">
        <v>79</v>
      </c>
      <c r="C82" s="7">
        <v>1425</v>
      </c>
      <c r="D82" s="8">
        <v>5.6509497561169054E-2</v>
      </c>
    </row>
    <row r="83" spans="2:4" ht="16.5" x14ac:dyDescent="0.25">
      <c r="B83" s="6" t="s">
        <v>80</v>
      </c>
      <c r="C83" s="7">
        <v>366</v>
      </c>
      <c r="D83" s="8">
        <v>3.3735828186929669E-2</v>
      </c>
    </row>
    <row r="84" spans="2:4" ht="16.5" x14ac:dyDescent="0.25">
      <c r="B84" s="6" t="s">
        <v>81</v>
      </c>
      <c r="C84" s="7">
        <v>181</v>
      </c>
      <c r="D84" s="8">
        <v>4.0811724915445324E-2</v>
      </c>
    </row>
    <row r="85" spans="2:4" ht="16.5" x14ac:dyDescent="0.25">
      <c r="B85" s="6" t="s">
        <v>82</v>
      </c>
      <c r="C85" s="7">
        <v>271</v>
      </c>
      <c r="D85" s="8">
        <v>9.3642017968210089E-2</v>
      </c>
    </row>
    <row r="86" spans="2:4" ht="16.5" x14ac:dyDescent="0.25">
      <c r="B86" s="6" t="s">
        <v>83</v>
      </c>
      <c r="C86" s="7">
        <v>41</v>
      </c>
      <c r="D86" s="8">
        <v>3.1417624521072794E-2</v>
      </c>
    </row>
    <row r="87" spans="2:4" ht="16.5" x14ac:dyDescent="0.25">
      <c r="B87" s="6" t="s">
        <v>84</v>
      </c>
      <c r="C87" s="7">
        <v>857</v>
      </c>
      <c r="D87" s="8">
        <v>4.6593812863589407E-2</v>
      </c>
    </row>
    <row r="88" spans="2:4" ht="16.5" x14ac:dyDescent="0.25">
      <c r="B88" s="6" t="s">
        <v>85</v>
      </c>
      <c r="C88" s="7">
        <v>191</v>
      </c>
      <c r="D88" s="8">
        <v>2.908038976857491E-2</v>
      </c>
    </row>
    <row r="89" spans="2:4" ht="16.5" x14ac:dyDescent="0.25">
      <c r="B89" s="6" t="s">
        <v>86</v>
      </c>
      <c r="C89" s="7">
        <v>489</v>
      </c>
      <c r="D89" s="8">
        <v>4.1862854207687698E-2</v>
      </c>
    </row>
    <row r="90" spans="2:4" ht="16.5" x14ac:dyDescent="0.25">
      <c r="B90" s="6" t="s">
        <v>87</v>
      </c>
      <c r="C90" s="7">
        <v>183</v>
      </c>
      <c r="D90" s="8">
        <v>4.9366064202859453E-2</v>
      </c>
    </row>
    <row r="91" spans="2:4" ht="16.5" x14ac:dyDescent="0.25">
      <c r="B91" s="6" t="s">
        <v>88</v>
      </c>
      <c r="C91" s="7">
        <v>527</v>
      </c>
      <c r="D91" s="8">
        <v>3.0571992110453649E-2</v>
      </c>
    </row>
    <row r="92" spans="2:4" ht="16.5" x14ac:dyDescent="0.25">
      <c r="B92" s="6" t="s">
        <v>89</v>
      </c>
      <c r="C92" s="7">
        <v>53</v>
      </c>
      <c r="D92" s="8">
        <v>2.1405492730210016E-2</v>
      </c>
    </row>
    <row r="93" spans="2:4" ht="16.5" x14ac:dyDescent="0.25">
      <c r="B93" s="9" t="s">
        <v>103</v>
      </c>
      <c r="C93" s="10">
        <v>105265</v>
      </c>
      <c r="D93" s="11">
        <v>6.5822672413631392E-2</v>
      </c>
    </row>
    <row r="94" spans="2:4" x14ac:dyDescent="0.25">
      <c r="B94" s="2"/>
      <c r="C94" s="2"/>
      <c r="D94" s="2"/>
    </row>
    <row r="95" spans="2:4" ht="24.75" customHeight="1" x14ac:dyDescent="0.25">
      <c r="B95" s="49" t="s">
        <v>280</v>
      </c>
      <c r="C95" s="49"/>
      <c r="D95" s="49"/>
    </row>
    <row r="97" spans="2:4" ht="27" customHeight="1" x14ac:dyDescent="0.25">
      <c r="B97" s="49" t="s">
        <v>124</v>
      </c>
      <c r="C97" s="49"/>
      <c r="D97" s="49"/>
    </row>
  </sheetData>
  <mergeCells count="2">
    <mergeCell ref="B95:D95"/>
    <mergeCell ref="B97:D97"/>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4"/>
  <sheetViews>
    <sheetView workbookViewId="0">
      <selection activeCell="B2" sqref="B2"/>
    </sheetView>
  </sheetViews>
  <sheetFormatPr defaultRowHeight="15" x14ac:dyDescent="0.25"/>
  <cols>
    <col min="1" max="1" width="2.85546875" style="3" customWidth="1"/>
    <col min="2" max="4" width="20.85546875" style="3" customWidth="1"/>
    <col min="5" max="16384" width="9.140625" style="3"/>
  </cols>
  <sheetData>
    <row r="2" spans="2:4" ht="15.75" x14ac:dyDescent="0.25">
      <c r="B2" s="1" t="s">
        <v>129</v>
      </c>
      <c r="C2" s="1"/>
      <c r="D2" s="2"/>
    </row>
    <row r="3" spans="2:4" x14ac:dyDescent="0.25">
      <c r="B3" s="2"/>
      <c r="C3" s="2"/>
      <c r="D3" s="2"/>
    </row>
    <row r="4" spans="2:4" s="18" customFormat="1" ht="28.5" x14ac:dyDescent="0.25">
      <c r="B4" s="19" t="s">
        <v>115</v>
      </c>
      <c r="C4" s="20" t="s">
        <v>130</v>
      </c>
      <c r="D4" s="20" t="s">
        <v>131</v>
      </c>
    </row>
    <row r="5" spans="2:4" ht="16.5" x14ac:dyDescent="0.25">
      <c r="B5" s="17" t="s">
        <v>98</v>
      </c>
      <c r="C5" s="7">
        <v>6292</v>
      </c>
      <c r="D5" s="23">
        <v>1.7928428755011383</v>
      </c>
    </row>
    <row r="6" spans="2:4" ht="16.5" x14ac:dyDescent="0.25">
      <c r="B6" s="17" t="s">
        <v>99</v>
      </c>
      <c r="C6" s="7">
        <v>10558</v>
      </c>
      <c r="D6" s="23">
        <v>1.7764780708100996</v>
      </c>
    </row>
    <row r="7" spans="2:4" ht="16.5" x14ac:dyDescent="0.25">
      <c r="B7" s="17" t="s">
        <v>100</v>
      </c>
      <c r="C7" s="7">
        <v>5126</v>
      </c>
      <c r="D7" s="23">
        <v>2.2179338513992972</v>
      </c>
    </row>
    <row r="8" spans="2:4" ht="16.5" x14ac:dyDescent="0.25">
      <c r="B8" s="17" t="s">
        <v>101</v>
      </c>
      <c r="C8" s="7">
        <v>2422</v>
      </c>
      <c r="D8" s="23">
        <v>2.0482549240149854</v>
      </c>
    </row>
    <row r="9" spans="2:4" ht="16.5" x14ac:dyDescent="0.25">
      <c r="B9" s="17" t="s">
        <v>102</v>
      </c>
      <c r="C9" s="7">
        <v>10485</v>
      </c>
      <c r="D9" s="23">
        <v>2.4081359856131961</v>
      </c>
    </row>
    <row r="10" spans="2:4" ht="16.5" x14ac:dyDescent="0.25">
      <c r="B10" s="9" t="s">
        <v>103</v>
      </c>
      <c r="C10" s="10">
        <v>35214</v>
      </c>
      <c r="D10" s="24">
        <v>2.0144755750414176</v>
      </c>
    </row>
    <row r="11" spans="2:4" x14ac:dyDescent="0.25">
      <c r="B11" s="2"/>
      <c r="C11" s="2"/>
      <c r="D11" s="2"/>
    </row>
    <row r="12" spans="2:4" x14ac:dyDescent="0.25">
      <c r="B12" s="49" t="s">
        <v>132</v>
      </c>
      <c r="C12" s="49"/>
      <c r="D12" s="49"/>
    </row>
    <row r="14" spans="2:4" ht="126.75" customHeight="1" x14ac:dyDescent="0.25">
      <c r="B14" s="49" t="s">
        <v>133</v>
      </c>
      <c r="C14" s="49"/>
      <c r="D14" s="49"/>
    </row>
  </sheetData>
  <mergeCells count="2">
    <mergeCell ref="B12:D12"/>
    <mergeCell ref="B14:D14"/>
  </mergeCells>
  <pageMargins left="0.7" right="0.7" top="0.75" bottom="0.75" header="0.3" footer="0.3"/>
  <pageSetup paperSize="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97"/>
  <sheetViews>
    <sheetView workbookViewId="0">
      <selection activeCell="B2" sqref="B2"/>
    </sheetView>
  </sheetViews>
  <sheetFormatPr defaultRowHeight="15" x14ac:dyDescent="0.25"/>
  <cols>
    <col min="1" max="1" width="2.85546875" style="3" customWidth="1"/>
    <col min="2" max="2" width="20.85546875" style="3" customWidth="1"/>
    <col min="3" max="4" width="22.28515625" style="3" customWidth="1"/>
    <col min="5" max="16384" width="9.140625" style="3"/>
  </cols>
  <sheetData>
    <row r="2" spans="2:4" ht="15.75" x14ac:dyDescent="0.25">
      <c r="B2" s="1" t="s">
        <v>134</v>
      </c>
      <c r="C2" s="2"/>
      <c r="D2" s="2"/>
    </row>
    <row r="3" spans="2:4" x14ac:dyDescent="0.25">
      <c r="B3" s="2"/>
      <c r="C3" s="2"/>
      <c r="D3" s="2"/>
    </row>
    <row r="4" spans="2:4" ht="28.5" x14ac:dyDescent="0.25">
      <c r="B4" s="4" t="s">
        <v>0</v>
      </c>
      <c r="C4" s="20" t="s">
        <v>130</v>
      </c>
      <c r="D4" s="20" t="s">
        <v>131</v>
      </c>
    </row>
    <row r="5" spans="2:4" ht="16.5" x14ac:dyDescent="0.25">
      <c r="B5" s="6" t="s">
        <v>2</v>
      </c>
      <c r="C5" s="7">
        <v>51</v>
      </c>
      <c r="D5" s="25">
        <v>1.0647181628392484</v>
      </c>
    </row>
    <row r="6" spans="2:4" ht="16.5" x14ac:dyDescent="0.25">
      <c r="B6" s="6" t="s">
        <v>3</v>
      </c>
      <c r="C6" s="7">
        <v>79</v>
      </c>
      <c r="D6" s="25">
        <v>0.50171472119903471</v>
      </c>
    </row>
    <row r="7" spans="2:4" ht="16.5" x14ac:dyDescent="0.25">
      <c r="B7" s="6" t="s">
        <v>4</v>
      </c>
      <c r="C7" s="7">
        <v>128</v>
      </c>
      <c r="D7" s="25">
        <v>1.7142091870898621</v>
      </c>
    </row>
    <row r="8" spans="2:4" ht="16.5" x14ac:dyDescent="0.25">
      <c r="B8" s="6" t="s">
        <v>5</v>
      </c>
      <c r="C8" s="7">
        <v>175</v>
      </c>
      <c r="D8" s="25">
        <v>1.2937088785392179</v>
      </c>
    </row>
    <row r="9" spans="2:4" ht="16.5" x14ac:dyDescent="0.25">
      <c r="B9" s="6" t="s">
        <v>6</v>
      </c>
      <c r="C9" s="7">
        <v>170</v>
      </c>
      <c r="D9" s="25">
        <v>2.2540440201538052</v>
      </c>
    </row>
    <row r="10" spans="2:4" ht="16.5" x14ac:dyDescent="0.25">
      <c r="B10" s="6" t="s">
        <v>7</v>
      </c>
      <c r="C10" s="7">
        <v>38</v>
      </c>
      <c r="D10" s="25">
        <v>0.47240179015415218</v>
      </c>
    </row>
    <row r="11" spans="2:4" ht="16.5" x14ac:dyDescent="0.25">
      <c r="B11" s="6" t="s">
        <v>8</v>
      </c>
      <c r="C11" s="7">
        <v>123</v>
      </c>
      <c r="D11" s="25">
        <v>1.3076759515203062</v>
      </c>
    </row>
    <row r="12" spans="2:4" ht="16.5" x14ac:dyDescent="0.25">
      <c r="B12" s="6" t="s">
        <v>9</v>
      </c>
      <c r="C12" s="7">
        <v>46</v>
      </c>
      <c r="D12" s="25">
        <v>0.61769840204109039</v>
      </c>
    </row>
    <row r="13" spans="2:4" ht="16.5" x14ac:dyDescent="0.25">
      <c r="B13" s="6" t="s">
        <v>10</v>
      </c>
      <c r="C13" s="7">
        <v>1196</v>
      </c>
      <c r="D13" s="25">
        <v>1.9427568954874761</v>
      </c>
    </row>
    <row r="14" spans="2:4" ht="16.5" x14ac:dyDescent="0.25">
      <c r="B14" s="6" t="s">
        <v>11</v>
      </c>
      <c r="C14" s="7">
        <v>27</v>
      </c>
      <c r="D14" s="25">
        <v>0.8907951171230617</v>
      </c>
    </row>
    <row r="15" spans="2:4" ht="16.5" x14ac:dyDescent="0.25">
      <c r="B15" s="6" t="s">
        <v>12</v>
      </c>
      <c r="C15" s="7">
        <v>187</v>
      </c>
      <c r="D15" s="25">
        <v>2.5946995976134315</v>
      </c>
    </row>
    <row r="16" spans="2:4" ht="16.5" x14ac:dyDescent="0.25">
      <c r="B16" s="6" t="s">
        <v>13</v>
      </c>
      <c r="C16" s="7">
        <v>537</v>
      </c>
      <c r="D16" s="25">
        <v>2.4702148212889279</v>
      </c>
    </row>
    <row r="17" spans="2:4" ht="16.5" x14ac:dyDescent="0.25">
      <c r="B17" s="6" t="s">
        <v>14</v>
      </c>
      <c r="C17" s="7">
        <v>147</v>
      </c>
      <c r="D17" s="25">
        <v>0.51221296909299974</v>
      </c>
    </row>
    <row r="18" spans="2:4" ht="16.5" x14ac:dyDescent="0.25">
      <c r="B18" s="6" t="s">
        <v>15</v>
      </c>
      <c r="C18" s="7">
        <v>54</v>
      </c>
      <c r="D18" s="25">
        <v>0.70569785676947205</v>
      </c>
    </row>
    <row r="19" spans="2:4" ht="16.5" x14ac:dyDescent="0.25">
      <c r="B19" s="6" t="s">
        <v>16</v>
      </c>
      <c r="C19" s="7">
        <v>23</v>
      </c>
      <c r="D19" s="25">
        <v>0.15722195638799644</v>
      </c>
    </row>
    <row r="20" spans="2:4" ht="16.5" x14ac:dyDescent="0.25">
      <c r="B20" s="6" t="s">
        <v>17</v>
      </c>
      <c r="C20" s="7">
        <v>85</v>
      </c>
      <c r="D20" s="25">
        <v>1.6952532907857998</v>
      </c>
    </row>
    <row r="21" spans="2:4" ht="16.5" x14ac:dyDescent="0.25">
      <c r="B21" s="6" t="s">
        <v>18</v>
      </c>
      <c r="C21" s="7">
        <v>102</v>
      </c>
      <c r="D21" s="25">
        <v>1.5648972077324332</v>
      </c>
    </row>
    <row r="22" spans="2:4" ht="16.5" x14ac:dyDescent="0.25">
      <c r="B22" s="6" t="s">
        <v>19</v>
      </c>
      <c r="C22" s="7">
        <v>4666</v>
      </c>
      <c r="D22" s="25">
        <v>2.7686301036604544</v>
      </c>
    </row>
    <row r="23" spans="2:4" ht="16.5" x14ac:dyDescent="0.25">
      <c r="B23" s="6" t="s">
        <v>20</v>
      </c>
      <c r="C23" s="7">
        <v>43</v>
      </c>
      <c r="D23" s="25">
        <v>0.48974943052391801</v>
      </c>
    </row>
    <row r="24" spans="2:4" ht="16.5" x14ac:dyDescent="0.25">
      <c r="B24" s="6" t="s">
        <v>21</v>
      </c>
      <c r="C24" s="7">
        <v>46</v>
      </c>
      <c r="D24" s="25">
        <v>0.72463768115942029</v>
      </c>
    </row>
    <row r="25" spans="2:4" ht="16.5" x14ac:dyDescent="0.25">
      <c r="B25" s="6" t="s">
        <v>22</v>
      </c>
      <c r="C25" s="7">
        <v>215</v>
      </c>
      <c r="D25" s="25">
        <v>0.49960496351721895</v>
      </c>
    </row>
    <row r="26" spans="2:4" ht="16.5" x14ac:dyDescent="0.25">
      <c r="B26" s="6" t="s">
        <v>23</v>
      </c>
      <c r="C26" s="7">
        <v>242</v>
      </c>
      <c r="D26" s="25">
        <v>1.7421351954502915</v>
      </c>
    </row>
    <row r="27" spans="2:4" ht="16.5" x14ac:dyDescent="0.25">
      <c r="B27" s="6" t="s">
        <v>24</v>
      </c>
      <c r="C27" s="7">
        <v>241</v>
      </c>
      <c r="D27" s="25">
        <v>0.88307500641237036</v>
      </c>
    </row>
    <row r="28" spans="2:4" ht="16.5" x14ac:dyDescent="0.25">
      <c r="B28" s="6" t="s">
        <v>25</v>
      </c>
      <c r="C28" s="7">
        <v>103</v>
      </c>
      <c r="D28" s="25">
        <v>2.0591763294682126</v>
      </c>
    </row>
    <row r="29" spans="2:4" ht="16.5" x14ac:dyDescent="0.25">
      <c r="B29" s="6" t="s">
        <v>26</v>
      </c>
      <c r="C29" s="7">
        <v>4356</v>
      </c>
      <c r="D29" s="25">
        <v>2.2121556837572114</v>
      </c>
    </row>
    <row r="30" spans="2:4" ht="16.5" x14ac:dyDescent="0.25">
      <c r="B30" s="6" t="s">
        <v>27</v>
      </c>
      <c r="C30" s="7">
        <v>48</v>
      </c>
      <c r="D30" s="25">
        <v>0.56497175141242939</v>
      </c>
    </row>
    <row r="31" spans="2:4" ht="16.5" x14ac:dyDescent="0.25">
      <c r="B31" s="6" t="s">
        <v>28</v>
      </c>
      <c r="C31" s="7">
        <v>89</v>
      </c>
      <c r="D31" s="25">
        <v>1.9773383692512776</v>
      </c>
    </row>
    <row r="32" spans="2:4" ht="16.5" x14ac:dyDescent="0.25">
      <c r="B32" s="6" t="s">
        <v>29</v>
      </c>
      <c r="C32" s="7">
        <v>93</v>
      </c>
      <c r="D32" s="25">
        <v>0.8707865168539326</v>
      </c>
    </row>
    <row r="33" spans="2:4" ht="16.5" x14ac:dyDescent="0.25">
      <c r="B33" s="6" t="s">
        <v>30</v>
      </c>
      <c r="C33" s="7">
        <v>316</v>
      </c>
      <c r="D33" s="25">
        <v>1.3680838167806737</v>
      </c>
    </row>
    <row r="34" spans="2:4" ht="16.5" x14ac:dyDescent="0.25">
      <c r="B34" s="6" t="s">
        <v>31</v>
      </c>
      <c r="C34" s="7">
        <v>204</v>
      </c>
      <c r="D34" s="25">
        <v>3.6990027198549411</v>
      </c>
    </row>
    <row r="35" spans="2:4" ht="16.5" x14ac:dyDescent="0.25">
      <c r="B35" s="6" t="s">
        <v>32</v>
      </c>
      <c r="C35" s="7">
        <v>5700</v>
      </c>
      <c r="D35" s="25">
        <v>4.8547823865088153</v>
      </c>
    </row>
    <row r="36" spans="2:4" ht="16.5" x14ac:dyDescent="0.25">
      <c r="B36" s="6" t="s">
        <v>33</v>
      </c>
      <c r="C36" s="7">
        <v>167</v>
      </c>
      <c r="D36" s="25">
        <v>1.3703126282103881</v>
      </c>
    </row>
    <row r="37" spans="2:4" ht="16.5" x14ac:dyDescent="0.25">
      <c r="B37" s="6" t="s">
        <v>34</v>
      </c>
      <c r="C37" s="7">
        <v>19</v>
      </c>
      <c r="D37" s="25">
        <v>0.44237485448195574</v>
      </c>
    </row>
    <row r="38" spans="2:4" ht="16.5" x14ac:dyDescent="0.25">
      <c r="B38" s="6" t="s">
        <v>35</v>
      </c>
      <c r="C38" s="7" t="s">
        <v>135</v>
      </c>
      <c r="D38" s="25" t="s">
        <v>108</v>
      </c>
    </row>
    <row r="39" spans="2:4" ht="16.5" x14ac:dyDescent="0.25">
      <c r="B39" s="6" t="s">
        <v>36</v>
      </c>
      <c r="C39" s="7">
        <v>73</v>
      </c>
      <c r="D39" s="25">
        <v>1.6704805491990846</v>
      </c>
    </row>
    <row r="40" spans="2:4" ht="16.5" x14ac:dyDescent="0.25">
      <c r="B40" s="6" t="s">
        <v>37</v>
      </c>
      <c r="C40" s="7">
        <v>459</v>
      </c>
      <c r="D40" s="25">
        <v>6.3972125435540068</v>
      </c>
    </row>
    <row r="41" spans="2:4" ht="16.5" x14ac:dyDescent="0.25">
      <c r="B41" s="6" t="s">
        <v>38</v>
      </c>
      <c r="C41" s="7">
        <v>130</v>
      </c>
      <c r="D41" s="25">
        <v>3.0494956603330987</v>
      </c>
    </row>
    <row r="42" spans="2:4" ht="16.5" x14ac:dyDescent="0.25">
      <c r="B42" s="6" t="s">
        <v>39</v>
      </c>
      <c r="C42" s="7">
        <v>14</v>
      </c>
      <c r="D42" s="25">
        <v>0.35569105691056913</v>
      </c>
    </row>
    <row r="43" spans="2:4" ht="16.5" x14ac:dyDescent="0.25">
      <c r="B43" s="6" t="s">
        <v>40</v>
      </c>
      <c r="C43" s="7">
        <v>42</v>
      </c>
      <c r="D43" s="25">
        <v>0.45936782237777535</v>
      </c>
    </row>
    <row r="44" spans="2:4" ht="16.5" x14ac:dyDescent="0.25">
      <c r="B44" s="6" t="s">
        <v>41</v>
      </c>
      <c r="C44" s="7">
        <v>65</v>
      </c>
      <c r="D44" s="25">
        <v>1.2614011255579274</v>
      </c>
    </row>
    <row r="45" spans="2:4" ht="16.5" x14ac:dyDescent="0.25">
      <c r="B45" s="6" t="s">
        <v>42</v>
      </c>
      <c r="C45" s="7" t="s">
        <v>135</v>
      </c>
      <c r="D45" s="25" t="s">
        <v>108</v>
      </c>
    </row>
    <row r="46" spans="2:4" ht="16.5" x14ac:dyDescent="0.25">
      <c r="B46" s="6" t="s">
        <v>43</v>
      </c>
      <c r="C46" s="7">
        <v>58</v>
      </c>
      <c r="D46" s="25">
        <v>0.72184194150591163</v>
      </c>
    </row>
    <row r="47" spans="2:4" ht="16.5" x14ac:dyDescent="0.25">
      <c r="B47" s="6" t="s">
        <v>44</v>
      </c>
      <c r="C47" s="7">
        <v>228</v>
      </c>
      <c r="D47" s="25">
        <v>0.71196602548088939</v>
      </c>
    </row>
    <row r="48" spans="2:4" ht="16.5" x14ac:dyDescent="0.25">
      <c r="B48" s="6" t="s">
        <v>45</v>
      </c>
      <c r="C48" s="7">
        <v>14</v>
      </c>
      <c r="D48" s="25">
        <v>0.14606155451225875</v>
      </c>
    </row>
    <row r="49" spans="2:4" ht="16.5" x14ac:dyDescent="0.25">
      <c r="B49" s="6" t="s">
        <v>46</v>
      </c>
      <c r="C49" s="7">
        <v>796</v>
      </c>
      <c r="D49" s="25">
        <v>2.5268236937337312</v>
      </c>
    </row>
    <row r="50" spans="2:4" ht="16.5" x14ac:dyDescent="0.25">
      <c r="B50" s="6" t="s">
        <v>47</v>
      </c>
      <c r="C50" s="7">
        <v>26</v>
      </c>
      <c r="D50" s="25">
        <v>0.39634146341463417</v>
      </c>
    </row>
    <row r="51" spans="2:4" ht="16.5" x14ac:dyDescent="0.25">
      <c r="B51" s="6" t="s">
        <v>48</v>
      </c>
      <c r="C51" s="7">
        <v>548</v>
      </c>
      <c r="D51" s="25">
        <v>1.212335737356754</v>
      </c>
    </row>
    <row r="52" spans="2:4" ht="16.5" x14ac:dyDescent="0.25">
      <c r="B52" s="6" t="s">
        <v>49</v>
      </c>
      <c r="C52" s="7">
        <v>3614</v>
      </c>
      <c r="D52" s="25">
        <v>5.6847138767420642</v>
      </c>
    </row>
    <row r="53" spans="2:4" ht="16.5" x14ac:dyDescent="0.25">
      <c r="B53" s="6" t="s">
        <v>50</v>
      </c>
      <c r="C53" s="7">
        <v>51</v>
      </c>
      <c r="D53" s="25">
        <v>0.73128763980499001</v>
      </c>
    </row>
    <row r="54" spans="2:4" ht="16.5" x14ac:dyDescent="0.25">
      <c r="B54" s="6" t="s">
        <v>51</v>
      </c>
      <c r="C54" s="7">
        <v>368</v>
      </c>
      <c r="D54" s="25">
        <v>1.1648887341331391</v>
      </c>
    </row>
    <row r="55" spans="2:4" ht="16.5" x14ac:dyDescent="0.25">
      <c r="B55" s="6" t="s">
        <v>52</v>
      </c>
      <c r="C55" s="7">
        <v>366</v>
      </c>
      <c r="D55" s="25">
        <v>3.695103483089349</v>
      </c>
    </row>
    <row r="56" spans="2:4" ht="16.5" x14ac:dyDescent="0.25">
      <c r="B56" s="6" t="s">
        <v>53</v>
      </c>
      <c r="C56" s="7">
        <v>117</v>
      </c>
      <c r="D56" s="25">
        <v>0.43671382180583029</v>
      </c>
    </row>
    <row r="57" spans="2:4" ht="16.5" x14ac:dyDescent="0.25">
      <c r="B57" s="6" t="s">
        <v>54</v>
      </c>
      <c r="C57" s="7">
        <v>90</v>
      </c>
      <c r="D57" s="25">
        <v>2.6423957721667644</v>
      </c>
    </row>
    <row r="58" spans="2:4" ht="16.5" x14ac:dyDescent="0.25">
      <c r="B58" s="6" t="s">
        <v>55</v>
      </c>
      <c r="C58" s="7">
        <v>86</v>
      </c>
      <c r="D58" s="25">
        <v>1.0299401197604789</v>
      </c>
    </row>
    <row r="59" spans="2:4" ht="16.5" x14ac:dyDescent="0.25">
      <c r="B59" s="6" t="s">
        <v>56</v>
      </c>
      <c r="C59" s="7">
        <v>158</v>
      </c>
      <c r="D59" s="25">
        <v>0.96341463414634143</v>
      </c>
    </row>
    <row r="60" spans="2:4" ht="16.5" x14ac:dyDescent="0.25">
      <c r="B60" s="6" t="s">
        <v>57</v>
      </c>
      <c r="C60" s="7">
        <v>160</v>
      </c>
      <c r="D60" s="25">
        <v>7.9880179730404395</v>
      </c>
    </row>
    <row r="61" spans="2:4" ht="16.5" x14ac:dyDescent="0.25">
      <c r="B61" s="6" t="s">
        <v>58</v>
      </c>
      <c r="C61" s="7">
        <v>1277</v>
      </c>
      <c r="D61" s="25">
        <v>1.6414092726127585</v>
      </c>
    </row>
    <row r="62" spans="2:4" ht="16.5" x14ac:dyDescent="0.25">
      <c r="B62" s="6" t="s">
        <v>59</v>
      </c>
      <c r="C62" s="7">
        <v>165</v>
      </c>
      <c r="D62" s="25">
        <v>8.2048731974142211</v>
      </c>
    </row>
    <row r="63" spans="2:4" ht="16.5" x14ac:dyDescent="0.25">
      <c r="B63" s="6" t="s">
        <v>60</v>
      </c>
      <c r="C63" s="7">
        <v>18</v>
      </c>
      <c r="D63" s="25">
        <v>0.33222591362126247</v>
      </c>
    </row>
    <row r="64" spans="2:4" ht="16.5" x14ac:dyDescent="0.25">
      <c r="B64" s="6" t="s">
        <v>61</v>
      </c>
      <c r="C64" s="7">
        <v>168</v>
      </c>
      <c r="D64" s="25">
        <v>1.1007731621019525</v>
      </c>
    </row>
    <row r="65" spans="2:4" ht="16.5" x14ac:dyDescent="0.25">
      <c r="B65" s="6" t="s">
        <v>62</v>
      </c>
      <c r="C65" s="7">
        <v>30</v>
      </c>
      <c r="D65" s="25">
        <v>1.7381228273464657</v>
      </c>
    </row>
    <row r="66" spans="2:4" ht="16.5" x14ac:dyDescent="0.25">
      <c r="B66" s="6" t="s">
        <v>63</v>
      </c>
      <c r="C66" s="7" t="s">
        <v>135</v>
      </c>
      <c r="D66" s="25" t="s">
        <v>108</v>
      </c>
    </row>
    <row r="67" spans="2:4" ht="16.5" x14ac:dyDescent="0.25">
      <c r="B67" s="6" t="s">
        <v>64</v>
      </c>
      <c r="C67" s="7" t="s">
        <v>135</v>
      </c>
      <c r="D67" s="25" t="s">
        <v>108</v>
      </c>
    </row>
    <row r="68" spans="2:4" ht="16.5" x14ac:dyDescent="0.25">
      <c r="B68" s="6" t="s">
        <v>65</v>
      </c>
      <c r="C68" s="7">
        <v>53</v>
      </c>
      <c r="D68" s="25">
        <v>0.90381991814461116</v>
      </c>
    </row>
    <row r="69" spans="2:4" ht="16.5" x14ac:dyDescent="0.25">
      <c r="B69" s="6" t="s">
        <v>66</v>
      </c>
      <c r="C69" s="7">
        <v>123</v>
      </c>
      <c r="D69" s="25">
        <v>1.235808299005325</v>
      </c>
    </row>
    <row r="70" spans="2:4" ht="16.5" x14ac:dyDescent="0.25">
      <c r="B70" s="6" t="s">
        <v>67</v>
      </c>
      <c r="C70" s="7">
        <v>15</v>
      </c>
      <c r="D70" s="25">
        <v>0.30781859224297148</v>
      </c>
    </row>
    <row r="71" spans="2:4" ht="16.5" x14ac:dyDescent="0.25">
      <c r="B71" s="6" t="s">
        <v>68</v>
      </c>
      <c r="C71" s="7">
        <v>254</v>
      </c>
      <c r="D71" s="25">
        <v>1.1912019884631619</v>
      </c>
    </row>
    <row r="72" spans="2:4" ht="16.5" x14ac:dyDescent="0.25">
      <c r="B72" s="6" t="s">
        <v>69</v>
      </c>
      <c r="C72" s="7">
        <v>63</v>
      </c>
      <c r="D72" s="25">
        <v>0.98684210526315785</v>
      </c>
    </row>
    <row r="73" spans="2:4" ht="16.5" x14ac:dyDescent="0.25">
      <c r="B73" s="6" t="s">
        <v>70</v>
      </c>
      <c r="C73" s="7" t="s">
        <v>135</v>
      </c>
      <c r="D73" s="25" t="s">
        <v>108</v>
      </c>
    </row>
    <row r="74" spans="2:4" ht="16.5" x14ac:dyDescent="0.25">
      <c r="B74" s="6" t="s">
        <v>71</v>
      </c>
      <c r="C74" s="7">
        <v>459</v>
      </c>
      <c r="D74" s="25">
        <v>2.5193479334760416</v>
      </c>
    </row>
    <row r="75" spans="2:4" ht="16.5" x14ac:dyDescent="0.25">
      <c r="B75" s="6" t="s">
        <v>72</v>
      </c>
      <c r="C75" s="7">
        <v>543</v>
      </c>
      <c r="D75" s="25">
        <v>4.7229712098808383</v>
      </c>
    </row>
    <row r="76" spans="2:4" ht="16.5" x14ac:dyDescent="0.25">
      <c r="B76" s="6" t="s">
        <v>73</v>
      </c>
      <c r="C76" s="7">
        <v>157</v>
      </c>
      <c r="D76" s="25">
        <v>1.8737319489199189</v>
      </c>
    </row>
    <row r="77" spans="2:4" ht="16.5" x14ac:dyDescent="0.25">
      <c r="B77" s="6" t="s">
        <v>74</v>
      </c>
      <c r="C77" s="7">
        <v>125</v>
      </c>
      <c r="D77" s="25">
        <v>1.0399334442595674</v>
      </c>
    </row>
    <row r="78" spans="2:4" ht="16.5" x14ac:dyDescent="0.25">
      <c r="B78" s="6" t="s">
        <v>75</v>
      </c>
      <c r="C78" s="7">
        <v>140</v>
      </c>
      <c r="D78" s="25">
        <v>1.7537266691719904</v>
      </c>
    </row>
    <row r="79" spans="2:4" ht="16.5" x14ac:dyDescent="0.25">
      <c r="B79" s="6" t="s">
        <v>76</v>
      </c>
      <c r="C79" s="7">
        <v>26</v>
      </c>
      <c r="D79" s="25">
        <v>0.31238736032680525</v>
      </c>
    </row>
    <row r="80" spans="2:4" ht="16.5" x14ac:dyDescent="0.25">
      <c r="B80" s="6" t="s">
        <v>77</v>
      </c>
      <c r="C80" s="7">
        <v>986</v>
      </c>
      <c r="D80" s="25">
        <v>1.6772415670131151</v>
      </c>
    </row>
    <row r="81" spans="2:4" ht="16.5" x14ac:dyDescent="0.25">
      <c r="B81" s="6" t="s">
        <v>78</v>
      </c>
      <c r="C81" s="7">
        <v>1813</v>
      </c>
      <c r="D81" s="25">
        <v>2.3859972362966375</v>
      </c>
    </row>
    <row r="82" spans="2:4" ht="16.5" x14ac:dyDescent="0.25">
      <c r="B82" s="6" t="s">
        <v>79</v>
      </c>
      <c r="C82" s="7">
        <v>224</v>
      </c>
      <c r="D82" s="25">
        <v>0.80148847860312011</v>
      </c>
    </row>
    <row r="83" spans="2:4" ht="16.5" x14ac:dyDescent="0.25">
      <c r="B83" s="6" t="s">
        <v>80</v>
      </c>
      <c r="C83" s="7">
        <v>238</v>
      </c>
      <c r="D83" s="25">
        <v>1.6259051783030469</v>
      </c>
    </row>
    <row r="84" spans="2:4" ht="16.5" x14ac:dyDescent="0.25">
      <c r="B84" s="6" t="s">
        <v>81</v>
      </c>
      <c r="C84" s="7">
        <v>42</v>
      </c>
      <c r="D84" s="25">
        <v>0.48038430744595678</v>
      </c>
    </row>
    <row r="85" spans="2:4" ht="16.5" x14ac:dyDescent="0.25">
      <c r="B85" s="6" t="s">
        <v>82</v>
      </c>
      <c r="C85" s="7" t="s">
        <v>135</v>
      </c>
      <c r="D85" s="25" t="s">
        <v>108</v>
      </c>
    </row>
    <row r="86" spans="2:4" ht="16.5" x14ac:dyDescent="0.25">
      <c r="B86" s="6" t="s">
        <v>83</v>
      </c>
      <c r="C86" s="7">
        <v>0</v>
      </c>
      <c r="D86" s="25">
        <v>0</v>
      </c>
    </row>
    <row r="87" spans="2:4" ht="16.5" x14ac:dyDescent="0.25">
      <c r="B87" s="6" t="s">
        <v>84</v>
      </c>
      <c r="C87" s="7">
        <v>148</v>
      </c>
      <c r="D87" s="25">
        <v>0.37902069248104897</v>
      </c>
    </row>
    <row r="88" spans="2:4" ht="16.5" x14ac:dyDescent="0.25">
      <c r="B88" s="6" t="s">
        <v>85</v>
      </c>
      <c r="C88" s="7">
        <v>193</v>
      </c>
      <c r="D88" s="25">
        <v>2.4721403868323302</v>
      </c>
    </row>
    <row r="89" spans="2:4" ht="16.5" x14ac:dyDescent="0.25">
      <c r="B89" s="6" t="s">
        <v>86</v>
      </c>
      <c r="C89" s="7">
        <v>191</v>
      </c>
      <c r="D89" s="25">
        <v>1.1798863355572029</v>
      </c>
    </row>
    <row r="90" spans="2:4" ht="16.5" x14ac:dyDescent="0.25">
      <c r="B90" s="6" t="s">
        <v>87</v>
      </c>
      <c r="C90" s="7">
        <v>85</v>
      </c>
      <c r="D90" s="25">
        <v>1.5065579581708615</v>
      </c>
    </row>
    <row r="91" spans="2:4" ht="16.5" x14ac:dyDescent="0.25">
      <c r="B91" s="6" t="s">
        <v>88</v>
      </c>
      <c r="C91" s="7">
        <v>138</v>
      </c>
      <c r="D91" s="25">
        <v>0.7199874784786352</v>
      </c>
    </row>
    <row r="92" spans="2:4" ht="16.5" x14ac:dyDescent="0.25">
      <c r="B92" s="6" t="s">
        <v>89</v>
      </c>
      <c r="C92" s="7" t="s">
        <v>135</v>
      </c>
      <c r="D92" s="25" t="s">
        <v>108</v>
      </c>
    </row>
    <row r="93" spans="2:4" ht="16.5" x14ac:dyDescent="0.25">
      <c r="B93" s="9" t="s">
        <v>103</v>
      </c>
      <c r="C93" s="10">
        <v>35214</v>
      </c>
      <c r="D93" s="24">
        <v>2.0144755750414176</v>
      </c>
    </row>
    <row r="94" spans="2:4" x14ac:dyDescent="0.25">
      <c r="B94" s="2"/>
      <c r="C94" s="2"/>
      <c r="D94" s="2"/>
    </row>
    <row r="95" spans="2:4" x14ac:dyDescent="0.25">
      <c r="B95" s="49" t="s">
        <v>132</v>
      </c>
      <c r="C95" s="49"/>
      <c r="D95" s="49"/>
    </row>
    <row r="97" spans="2:4" ht="116.25" customHeight="1" x14ac:dyDescent="0.25">
      <c r="B97" s="49" t="s">
        <v>136</v>
      </c>
      <c r="C97" s="49"/>
      <c r="D97" s="49"/>
    </row>
  </sheetData>
  <mergeCells count="2">
    <mergeCell ref="B95:D95"/>
    <mergeCell ref="B97:D97"/>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2"/>
  <sheetViews>
    <sheetView workbookViewId="0">
      <selection activeCell="B2" sqref="B2"/>
    </sheetView>
  </sheetViews>
  <sheetFormatPr defaultRowHeight="15" x14ac:dyDescent="0.25"/>
  <cols>
    <col min="1" max="1" width="2.85546875" style="3" customWidth="1"/>
    <col min="2" max="4" width="20.85546875" style="3" customWidth="1"/>
    <col min="5" max="16384" width="9.140625" style="3"/>
  </cols>
  <sheetData>
    <row r="2" spans="2:4" ht="15.75" x14ac:dyDescent="0.25">
      <c r="B2" s="1" t="s">
        <v>137</v>
      </c>
      <c r="C2" s="1"/>
      <c r="D2" s="2"/>
    </row>
    <row r="3" spans="2:4" x14ac:dyDescent="0.25">
      <c r="B3" s="2"/>
      <c r="C3" s="2"/>
      <c r="D3" s="2"/>
    </row>
    <row r="4" spans="2:4" s="18" customFormat="1" ht="28.5" x14ac:dyDescent="0.25">
      <c r="B4" s="19" t="s">
        <v>138</v>
      </c>
      <c r="C4" s="20" t="s">
        <v>130</v>
      </c>
      <c r="D4" s="20" t="s">
        <v>131</v>
      </c>
    </row>
    <row r="5" spans="2:4" ht="16.5" x14ac:dyDescent="0.25">
      <c r="B5" s="17" t="s">
        <v>139</v>
      </c>
      <c r="C5" s="7">
        <v>21851</v>
      </c>
      <c r="D5" s="23">
        <v>5.0948864603468094</v>
      </c>
    </row>
    <row r="6" spans="2:4" ht="16.5" x14ac:dyDescent="0.25">
      <c r="B6" s="17" t="s">
        <v>140</v>
      </c>
      <c r="C6" s="7">
        <v>4093</v>
      </c>
      <c r="D6" s="23">
        <v>0.69284924731146391</v>
      </c>
    </row>
    <row r="7" spans="2:4" ht="16.5" x14ac:dyDescent="0.25">
      <c r="B7" s="17" t="s">
        <v>141</v>
      </c>
      <c r="C7" s="7">
        <v>6918</v>
      </c>
      <c r="D7" s="23">
        <v>1.1055162351722914</v>
      </c>
    </row>
    <row r="8" spans="2:4" ht="16.5" x14ac:dyDescent="0.25">
      <c r="B8" s="9" t="s">
        <v>223</v>
      </c>
      <c r="C8" s="10">
        <v>35214</v>
      </c>
      <c r="D8" s="24">
        <v>2.0144755750414176</v>
      </c>
    </row>
    <row r="9" spans="2:4" x14ac:dyDescent="0.25">
      <c r="B9" s="2"/>
      <c r="C9" s="2"/>
      <c r="D9" s="2"/>
    </row>
    <row r="10" spans="2:4" x14ac:dyDescent="0.25">
      <c r="B10" s="49" t="s">
        <v>132</v>
      </c>
      <c r="C10" s="49"/>
      <c r="D10" s="49"/>
    </row>
    <row r="12" spans="2:4" ht="150.75" customHeight="1" x14ac:dyDescent="0.25">
      <c r="B12" s="49" t="s">
        <v>142</v>
      </c>
      <c r="C12" s="49"/>
      <c r="D12" s="49"/>
    </row>
  </sheetData>
  <mergeCells count="2">
    <mergeCell ref="B10:D10"/>
    <mergeCell ref="B12:D12"/>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33"/>
  <sheetViews>
    <sheetView workbookViewId="0">
      <selection activeCell="B2" sqref="B2"/>
    </sheetView>
  </sheetViews>
  <sheetFormatPr defaultRowHeight="15" x14ac:dyDescent="0.25"/>
  <cols>
    <col min="1" max="1" width="2.85546875" style="3" customWidth="1"/>
    <col min="2" max="2" width="33.85546875" style="3" customWidth="1"/>
    <col min="3" max="3" width="20.85546875" style="3" customWidth="1"/>
    <col min="4" max="5" width="22.28515625" style="3" customWidth="1"/>
    <col min="6" max="16384" width="9.140625" style="3"/>
  </cols>
  <sheetData>
    <row r="2" spans="2:5" ht="15.75" x14ac:dyDescent="0.25">
      <c r="B2" s="1" t="s">
        <v>143</v>
      </c>
      <c r="C2" s="1"/>
      <c r="D2" s="2"/>
      <c r="E2" s="2"/>
    </row>
    <row r="3" spans="2:5" x14ac:dyDescent="0.25">
      <c r="B3" s="2"/>
      <c r="C3" s="2"/>
      <c r="D3" s="2"/>
      <c r="E3" s="2"/>
    </row>
    <row r="4" spans="2:5" ht="28.5" x14ac:dyDescent="0.25">
      <c r="B4" s="4" t="s">
        <v>144</v>
      </c>
      <c r="C4" s="13" t="s">
        <v>0</v>
      </c>
      <c r="D4" s="20" t="s">
        <v>130</v>
      </c>
      <c r="E4" s="20" t="s">
        <v>131</v>
      </c>
    </row>
    <row r="5" spans="2:5" ht="16.5" x14ac:dyDescent="0.25">
      <c r="B5" s="6" t="s">
        <v>145</v>
      </c>
      <c r="C5" s="14" t="s">
        <v>37</v>
      </c>
      <c r="D5" s="7">
        <v>361</v>
      </c>
      <c r="E5" s="25">
        <v>14.44</v>
      </c>
    </row>
    <row r="6" spans="2:5" ht="16.5" x14ac:dyDescent="0.25">
      <c r="B6" s="6" t="s">
        <v>146</v>
      </c>
      <c r="C6" s="14" t="s">
        <v>72</v>
      </c>
      <c r="D6" s="7">
        <v>360</v>
      </c>
      <c r="E6" s="25">
        <v>12.044161927065907</v>
      </c>
    </row>
    <row r="7" spans="2:5" ht="16.5" x14ac:dyDescent="0.25">
      <c r="B7" s="6" t="s">
        <v>147</v>
      </c>
      <c r="C7" s="14" t="s">
        <v>32</v>
      </c>
      <c r="D7" s="7">
        <v>4674</v>
      </c>
      <c r="E7" s="25">
        <v>11.839805456341667</v>
      </c>
    </row>
    <row r="8" spans="2:5" ht="16.5" x14ac:dyDescent="0.25">
      <c r="B8" s="6" t="s">
        <v>148</v>
      </c>
      <c r="C8" s="14" t="s">
        <v>49</v>
      </c>
      <c r="D8" s="7">
        <v>2948</v>
      </c>
      <c r="E8" s="25">
        <v>11.594886922320551</v>
      </c>
    </row>
    <row r="9" spans="2:5" ht="16.5" x14ac:dyDescent="0.25">
      <c r="B9" s="6" t="s">
        <v>169</v>
      </c>
      <c r="C9" s="14" t="s">
        <v>58</v>
      </c>
      <c r="D9" s="7">
        <v>319</v>
      </c>
      <c r="E9" s="25">
        <v>10.996208204067562</v>
      </c>
    </row>
    <row r="10" spans="2:5" ht="16.5" x14ac:dyDescent="0.25">
      <c r="B10" s="6" t="s">
        <v>149</v>
      </c>
      <c r="C10" s="14" t="s">
        <v>54</v>
      </c>
      <c r="D10" s="7">
        <v>83</v>
      </c>
      <c r="E10" s="25">
        <v>10.835509138381202</v>
      </c>
    </row>
    <row r="11" spans="2:5" ht="16.5" x14ac:dyDescent="0.25">
      <c r="B11" s="6" t="s">
        <v>150</v>
      </c>
      <c r="C11" s="14" t="s">
        <v>57</v>
      </c>
      <c r="D11" s="7">
        <v>202</v>
      </c>
      <c r="E11" s="25">
        <v>9.3997208003722665</v>
      </c>
    </row>
    <row r="12" spans="2:5" ht="16.5" x14ac:dyDescent="0.25">
      <c r="B12" s="6" t="s">
        <v>151</v>
      </c>
      <c r="C12" s="14" t="s">
        <v>59</v>
      </c>
      <c r="D12" s="7">
        <v>162</v>
      </c>
      <c r="E12" s="25">
        <v>8.7520259319286868</v>
      </c>
    </row>
    <row r="13" spans="2:5" ht="16.5" x14ac:dyDescent="0.25">
      <c r="B13" s="6" t="s">
        <v>152</v>
      </c>
      <c r="C13" s="14" t="s">
        <v>78</v>
      </c>
      <c r="D13" s="7">
        <v>314</v>
      </c>
      <c r="E13" s="25">
        <v>8.5372485046220774</v>
      </c>
    </row>
    <row r="14" spans="2:5" ht="16.5" x14ac:dyDescent="0.25">
      <c r="B14" s="6" t="s">
        <v>153</v>
      </c>
      <c r="C14" s="14" t="s">
        <v>71</v>
      </c>
      <c r="D14" s="7">
        <v>312</v>
      </c>
      <c r="E14" s="25">
        <v>8.3288841430859577</v>
      </c>
    </row>
    <row r="15" spans="2:5" ht="16.5" x14ac:dyDescent="0.25">
      <c r="B15" s="6" t="s">
        <v>154</v>
      </c>
      <c r="C15" s="14" t="s">
        <v>46</v>
      </c>
      <c r="D15" s="7">
        <v>368</v>
      </c>
      <c r="E15" s="25">
        <v>8.3220262324739931</v>
      </c>
    </row>
    <row r="16" spans="2:5" ht="16.5" x14ac:dyDescent="0.25">
      <c r="B16" s="6" t="s">
        <v>155</v>
      </c>
      <c r="C16" s="14" t="s">
        <v>37</v>
      </c>
      <c r="D16" s="7">
        <v>89</v>
      </c>
      <c r="E16" s="25">
        <v>7.4915824915824913</v>
      </c>
    </row>
    <row r="17" spans="2:5" ht="16.5" x14ac:dyDescent="0.25">
      <c r="B17" s="6" t="s">
        <v>156</v>
      </c>
      <c r="C17" s="14" t="s">
        <v>19</v>
      </c>
      <c r="D17" s="7">
        <v>3213</v>
      </c>
      <c r="E17" s="25">
        <v>7.4497437918801737</v>
      </c>
    </row>
    <row r="18" spans="2:5" ht="16.5" x14ac:dyDescent="0.25">
      <c r="B18" s="6" t="s">
        <v>157</v>
      </c>
      <c r="C18" s="14" t="s">
        <v>31</v>
      </c>
      <c r="D18" s="7">
        <v>120</v>
      </c>
      <c r="E18" s="25">
        <v>7.3619631901840492</v>
      </c>
    </row>
    <row r="19" spans="2:5" ht="16.5" x14ac:dyDescent="0.25">
      <c r="B19" s="6" t="s">
        <v>158</v>
      </c>
      <c r="C19" s="14" t="s">
        <v>52</v>
      </c>
      <c r="D19" s="7">
        <v>340</v>
      </c>
      <c r="E19" s="25">
        <v>6.9944455873277107</v>
      </c>
    </row>
    <row r="20" spans="2:5" ht="16.5" x14ac:dyDescent="0.25">
      <c r="B20" s="6" t="s">
        <v>159</v>
      </c>
      <c r="C20" s="14" t="s">
        <v>32</v>
      </c>
      <c r="D20" s="7">
        <v>239</v>
      </c>
      <c r="E20" s="25">
        <v>6.715369485810621</v>
      </c>
    </row>
    <row r="21" spans="2:5" ht="16.5" x14ac:dyDescent="0.25">
      <c r="B21" s="6" t="s">
        <v>160</v>
      </c>
      <c r="C21" s="14" t="s">
        <v>12</v>
      </c>
      <c r="D21" s="7">
        <v>134</v>
      </c>
      <c r="E21" s="25">
        <v>6.4237775647171622</v>
      </c>
    </row>
    <row r="22" spans="2:5" ht="16.5" x14ac:dyDescent="0.25">
      <c r="B22" s="6" t="s">
        <v>161</v>
      </c>
      <c r="C22" s="14" t="s">
        <v>77</v>
      </c>
      <c r="D22" s="7">
        <v>599</v>
      </c>
      <c r="E22" s="25">
        <v>6.3791267305644306</v>
      </c>
    </row>
    <row r="23" spans="2:5" ht="16.5" x14ac:dyDescent="0.25">
      <c r="B23" s="6" t="s">
        <v>162</v>
      </c>
      <c r="C23" s="14" t="s">
        <v>80</v>
      </c>
      <c r="D23" s="7">
        <v>213</v>
      </c>
      <c r="E23" s="25">
        <v>6.3696172248803826</v>
      </c>
    </row>
    <row r="24" spans="2:5" ht="16.5" x14ac:dyDescent="0.25">
      <c r="B24" s="6" t="s">
        <v>163</v>
      </c>
      <c r="C24" s="14" t="s">
        <v>75</v>
      </c>
      <c r="D24" s="7">
        <v>125</v>
      </c>
      <c r="E24" s="25">
        <v>6.3259109311740893</v>
      </c>
    </row>
    <row r="25" spans="2:5" ht="16.5" x14ac:dyDescent="0.25">
      <c r="B25" s="6" t="s">
        <v>164</v>
      </c>
      <c r="C25" s="14" t="s">
        <v>68</v>
      </c>
      <c r="D25" s="7">
        <v>158</v>
      </c>
      <c r="E25" s="25">
        <v>6.3073852295409178</v>
      </c>
    </row>
    <row r="26" spans="2:5" ht="16.5" x14ac:dyDescent="0.25">
      <c r="B26" s="6" t="s">
        <v>165</v>
      </c>
      <c r="C26" s="14" t="s">
        <v>53</v>
      </c>
      <c r="D26" s="7">
        <v>72</v>
      </c>
      <c r="E26" s="25">
        <v>6.0657118786857627</v>
      </c>
    </row>
    <row r="27" spans="2:5" ht="16.5" x14ac:dyDescent="0.25">
      <c r="B27" s="6" t="s">
        <v>166</v>
      </c>
      <c r="C27" s="14" t="s">
        <v>10</v>
      </c>
      <c r="D27" s="7">
        <v>620</v>
      </c>
      <c r="E27" s="25">
        <v>5.7148124251083052</v>
      </c>
    </row>
    <row r="28" spans="2:5" ht="16.5" x14ac:dyDescent="0.25">
      <c r="B28" s="6" t="s">
        <v>167</v>
      </c>
      <c r="C28" s="14" t="s">
        <v>72</v>
      </c>
      <c r="D28" s="7">
        <v>75</v>
      </c>
      <c r="E28" s="25">
        <v>5.4744525547445253</v>
      </c>
    </row>
    <row r="29" spans="2:5" ht="16.5" x14ac:dyDescent="0.25">
      <c r="B29" s="6" t="s">
        <v>168</v>
      </c>
      <c r="C29" s="14" t="s">
        <v>72</v>
      </c>
      <c r="D29" s="7">
        <v>70</v>
      </c>
      <c r="E29" s="25">
        <v>5.439005439005439</v>
      </c>
    </row>
    <row r="30" spans="2:5" x14ac:dyDescent="0.25">
      <c r="B30" s="2"/>
      <c r="C30" s="2"/>
      <c r="D30" s="2"/>
      <c r="E30" s="2"/>
    </row>
    <row r="31" spans="2:5" x14ac:dyDescent="0.25">
      <c r="B31" s="49" t="s">
        <v>132</v>
      </c>
      <c r="C31" s="49"/>
      <c r="D31" s="49"/>
      <c r="E31" s="49"/>
    </row>
    <row r="33" spans="2:5" ht="79.5" customHeight="1" x14ac:dyDescent="0.25">
      <c r="B33" s="49" t="s">
        <v>170</v>
      </c>
      <c r="C33" s="49"/>
      <c r="D33" s="49"/>
      <c r="E33" s="49"/>
    </row>
  </sheetData>
  <mergeCells count="2">
    <mergeCell ref="B31:E31"/>
    <mergeCell ref="B33:E33"/>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20"/>
  <sheetViews>
    <sheetView workbookViewId="0">
      <selection activeCell="B2" sqref="B2"/>
    </sheetView>
  </sheetViews>
  <sheetFormatPr defaultRowHeight="15" x14ac:dyDescent="0.25"/>
  <cols>
    <col min="1" max="1" width="2.85546875" style="3" customWidth="1"/>
    <col min="2" max="2" width="16.7109375" style="3" customWidth="1"/>
    <col min="3" max="9" width="16.42578125" style="3" customWidth="1"/>
    <col min="10" max="16384" width="9.140625" style="3"/>
  </cols>
  <sheetData>
    <row r="2" spans="2:9" ht="15.75" x14ac:dyDescent="0.25">
      <c r="B2" s="1" t="s">
        <v>171</v>
      </c>
      <c r="C2" s="1"/>
      <c r="D2" s="2"/>
      <c r="E2" s="2"/>
    </row>
    <row r="3" spans="2:9" x14ac:dyDescent="0.25">
      <c r="B3" s="2"/>
      <c r="C3" s="2"/>
      <c r="D3" s="2"/>
      <c r="E3" s="2"/>
    </row>
    <row r="4" spans="2:9" ht="15" customHeight="1" x14ac:dyDescent="0.25">
      <c r="B4" s="50" t="s">
        <v>92</v>
      </c>
      <c r="C4" s="52" t="s">
        <v>172</v>
      </c>
      <c r="D4" s="52"/>
      <c r="E4" s="53"/>
      <c r="F4" s="54" t="s">
        <v>173</v>
      </c>
      <c r="G4" s="52"/>
      <c r="H4" s="53"/>
      <c r="I4" s="55" t="s">
        <v>174</v>
      </c>
    </row>
    <row r="5" spans="2:9" ht="49.5" x14ac:dyDescent="0.25">
      <c r="B5" s="51"/>
      <c r="C5" s="26" t="s">
        <v>175</v>
      </c>
      <c r="D5" s="26" t="s">
        <v>176</v>
      </c>
      <c r="E5" s="26" t="s">
        <v>177</v>
      </c>
      <c r="F5" s="26" t="s">
        <v>178</v>
      </c>
      <c r="G5" s="26" t="s">
        <v>179</v>
      </c>
      <c r="H5" s="26" t="s">
        <v>180</v>
      </c>
      <c r="I5" s="56"/>
    </row>
    <row r="6" spans="2:9" ht="16.5" x14ac:dyDescent="0.3">
      <c r="B6" s="27">
        <v>2007</v>
      </c>
      <c r="C6" s="28">
        <v>6873</v>
      </c>
      <c r="D6" s="28">
        <v>5299</v>
      </c>
      <c r="E6" s="28">
        <v>0</v>
      </c>
      <c r="F6" s="28">
        <v>10502</v>
      </c>
      <c r="G6" s="28">
        <v>0</v>
      </c>
      <c r="H6" s="28">
        <v>0</v>
      </c>
      <c r="I6" s="28">
        <f>SUM(C6:H6)</f>
        <v>22674</v>
      </c>
    </row>
    <row r="7" spans="2:9" ht="16.5" x14ac:dyDescent="0.3">
      <c r="B7" s="27">
        <v>2008</v>
      </c>
      <c r="C7" s="28">
        <v>6354</v>
      </c>
      <c r="D7" s="28">
        <v>4145</v>
      </c>
      <c r="E7" s="28">
        <v>130</v>
      </c>
      <c r="F7" s="28">
        <v>9611</v>
      </c>
      <c r="G7" s="28">
        <v>0</v>
      </c>
      <c r="H7" s="28">
        <v>0</v>
      </c>
      <c r="I7" s="28">
        <f t="shared" ref="I7:I17" si="0">SUM(C7:H7)</f>
        <v>20240</v>
      </c>
    </row>
    <row r="8" spans="2:9" ht="16.5" x14ac:dyDescent="0.3">
      <c r="B8" s="27">
        <v>2009</v>
      </c>
      <c r="C8" s="28">
        <v>6324</v>
      </c>
      <c r="D8" s="28">
        <v>4303</v>
      </c>
      <c r="E8" s="28">
        <v>130</v>
      </c>
      <c r="F8" s="28">
        <v>10900</v>
      </c>
      <c r="G8" s="28">
        <v>0</v>
      </c>
      <c r="H8" s="28">
        <v>0</v>
      </c>
      <c r="I8" s="28">
        <f t="shared" si="0"/>
        <v>21657</v>
      </c>
    </row>
    <row r="9" spans="2:9" ht="16.5" x14ac:dyDescent="0.3">
      <c r="B9" s="27">
        <v>2010</v>
      </c>
      <c r="C9" s="28">
        <v>6575</v>
      </c>
      <c r="D9" s="28">
        <v>4635</v>
      </c>
      <c r="E9" s="28">
        <v>114</v>
      </c>
      <c r="F9" s="28">
        <v>11489</v>
      </c>
      <c r="G9" s="28">
        <v>0</v>
      </c>
      <c r="H9" s="28">
        <v>0</v>
      </c>
      <c r="I9" s="28">
        <f t="shared" si="0"/>
        <v>22813</v>
      </c>
    </row>
    <row r="10" spans="2:9" ht="16.5" x14ac:dyDescent="0.3">
      <c r="B10" s="27">
        <v>2011</v>
      </c>
      <c r="C10" s="28">
        <v>6097</v>
      </c>
      <c r="D10" s="28">
        <v>5500</v>
      </c>
      <c r="E10" s="28">
        <v>96</v>
      </c>
      <c r="F10" s="28">
        <v>11834</v>
      </c>
      <c r="G10" s="28">
        <v>0</v>
      </c>
      <c r="H10" s="28">
        <v>0</v>
      </c>
      <c r="I10" s="28">
        <f t="shared" si="0"/>
        <v>23527</v>
      </c>
    </row>
    <row r="11" spans="2:9" ht="16.5" x14ac:dyDescent="0.3">
      <c r="B11" s="27">
        <v>2012</v>
      </c>
      <c r="C11" s="28">
        <v>6144</v>
      </c>
      <c r="D11" s="28">
        <v>6257</v>
      </c>
      <c r="E11" s="28">
        <v>98</v>
      </c>
      <c r="F11" s="28">
        <v>12563</v>
      </c>
      <c r="G11" s="28">
        <v>0</v>
      </c>
      <c r="H11" s="28">
        <v>0</v>
      </c>
      <c r="I11" s="28">
        <f t="shared" si="0"/>
        <v>25062</v>
      </c>
    </row>
    <row r="12" spans="2:9" ht="16.5" x14ac:dyDescent="0.3">
      <c r="B12" s="27">
        <v>2013</v>
      </c>
      <c r="C12" s="28">
        <v>6271</v>
      </c>
      <c r="D12" s="28">
        <v>4999</v>
      </c>
      <c r="E12" s="28">
        <v>98</v>
      </c>
      <c r="F12" s="28">
        <v>12863</v>
      </c>
      <c r="G12" s="28">
        <v>1933</v>
      </c>
      <c r="H12" s="28">
        <v>0</v>
      </c>
      <c r="I12" s="28">
        <f t="shared" si="0"/>
        <v>26164</v>
      </c>
    </row>
    <row r="13" spans="2:9" ht="16.5" x14ac:dyDescent="0.3">
      <c r="B13" s="27">
        <v>2014</v>
      </c>
      <c r="C13" s="28">
        <v>6660</v>
      </c>
      <c r="D13" s="28">
        <v>4026</v>
      </c>
      <c r="E13" s="28">
        <v>73</v>
      </c>
      <c r="F13" s="28">
        <v>14211</v>
      </c>
      <c r="G13" s="28">
        <v>3366</v>
      </c>
      <c r="H13" s="28">
        <v>0</v>
      </c>
      <c r="I13" s="28">
        <f t="shared" si="0"/>
        <v>28336</v>
      </c>
    </row>
    <row r="14" spans="2:9" ht="16.5" x14ac:dyDescent="0.3">
      <c r="B14" s="27">
        <v>2015</v>
      </c>
      <c r="C14" s="28">
        <v>6676</v>
      </c>
      <c r="D14" s="28">
        <v>3506</v>
      </c>
      <c r="E14" s="28">
        <v>91</v>
      </c>
      <c r="F14" s="28">
        <v>15824</v>
      </c>
      <c r="G14" s="28">
        <v>3707</v>
      </c>
      <c r="H14" s="28">
        <v>0</v>
      </c>
      <c r="I14" s="28">
        <f t="shared" si="0"/>
        <v>29804</v>
      </c>
    </row>
    <row r="15" spans="2:9" ht="16.5" x14ac:dyDescent="0.3">
      <c r="B15" s="27">
        <v>2016</v>
      </c>
      <c r="C15" s="28">
        <v>6628</v>
      </c>
      <c r="D15" s="28">
        <v>3124</v>
      </c>
      <c r="E15" s="28">
        <v>92</v>
      </c>
      <c r="F15" s="28">
        <v>16751</v>
      </c>
      <c r="G15" s="28">
        <v>4463</v>
      </c>
      <c r="H15" s="28">
        <v>22</v>
      </c>
      <c r="I15" s="28">
        <f t="shared" si="0"/>
        <v>31080</v>
      </c>
    </row>
    <row r="16" spans="2:9" ht="16.5" x14ac:dyDescent="0.3">
      <c r="B16" s="27">
        <v>2017</v>
      </c>
      <c r="C16" s="28">
        <v>7069</v>
      </c>
      <c r="D16" s="28">
        <v>2287</v>
      </c>
      <c r="E16" s="28">
        <v>64</v>
      </c>
      <c r="F16" s="28">
        <v>16770</v>
      </c>
      <c r="G16" s="28">
        <v>4131</v>
      </c>
      <c r="H16" s="28">
        <v>30</v>
      </c>
      <c r="I16" s="28">
        <f t="shared" si="0"/>
        <v>30351</v>
      </c>
    </row>
    <row r="17" spans="2:9" ht="16.5" x14ac:dyDescent="0.3">
      <c r="B17" s="27">
        <v>2018</v>
      </c>
      <c r="C17" s="28">
        <v>7265</v>
      </c>
      <c r="D17" s="28">
        <v>1905</v>
      </c>
      <c r="E17" s="28">
        <v>99</v>
      </c>
      <c r="F17" s="28">
        <v>17895</v>
      </c>
      <c r="G17" s="28">
        <v>5352</v>
      </c>
      <c r="H17" s="28">
        <v>46</v>
      </c>
      <c r="I17" s="28">
        <f t="shared" si="0"/>
        <v>32562</v>
      </c>
    </row>
    <row r="18" spans="2:9" ht="16.5" x14ac:dyDescent="0.3">
      <c r="B18" s="27">
        <v>2019</v>
      </c>
      <c r="C18" s="28">
        <v>7431</v>
      </c>
      <c r="D18" s="28">
        <v>1696</v>
      </c>
      <c r="E18" s="28">
        <v>104</v>
      </c>
      <c r="F18" s="28">
        <v>17978</v>
      </c>
      <c r="G18" s="28">
        <v>4957</v>
      </c>
      <c r="H18" s="28">
        <v>196</v>
      </c>
      <c r="I18" s="28">
        <f>SUM(C18:H18)</f>
        <v>32362</v>
      </c>
    </row>
    <row r="19" spans="2:9" x14ac:dyDescent="0.25">
      <c r="B19" s="2"/>
      <c r="C19" s="2"/>
      <c r="D19" s="2"/>
      <c r="E19" s="2"/>
    </row>
    <row r="20" spans="2:9" ht="15" customHeight="1" x14ac:dyDescent="0.25">
      <c r="B20" s="49" t="s">
        <v>181</v>
      </c>
      <c r="C20" s="49"/>
      <c r="D20" s="49"/>
      <c r="E20" s="49"/>
    </row>
  </sheetData>
  <mergeCells count="5">
    <mergeCell ref="B20:E20"/>
    <mergeCell ref="B4:B5"/>
    <mergeCell ref="C4:E4"/>
    <mergeCell ref="F4:H4"/>
    <mergeCell ref="I4:I5"/>
  </mergeCells>
  <pageMargins left="0.7" right="0.7" top="0.75" bottom="0.75" header="0.3" footer="0.3"/>
  <ignoredErrors>
    <ignoredError sqref="I6:I18" formulaRange="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17"/>
  <sheetViews>
    <sheetView workbookViewId="0">
      <selection activeCell="B2" sqref="B2"/>
    </sheetView>
  </sheetViews>
  <sheetFormatPr defaultRowHeight="15" x14ac:dyDescent="0.25"/>
  <cols>
    <col min="1" max="1" width="2.85546875" style="3" customWidth="1"/>
    <col min="2" max="2" width="22" style="3" customWidth="1"/>
    <col min="3" max="9" width="16.42578125" style="3" customWidth="1"/>
    <col min="10" max="16384" width="9.140625" style="3"/>
  </cols>
  <sheetData>
    <row r="2" spans="2:9" ht="15.75" x14ac:dyDescent="0.25">
      <c r="B2" s="1" t="s">
        <v>182</v>
      </c>
      <c r="C2" s="1"/>
      <c r="D2" s="2"/>
      <c r="E2" s="2"/>
    </row>
    <row r="3" spans="2:9" x14ac:dyDescent="0.25">
      <c r="B3" s="2"/>
      <c r="C3" s="2"/>
      <c r="D3" s="2"/>
      <c r="E3" s="2"/>
    </row>
    <row r="4" spans="2:9" ht="15" customHeight="1" x14ac:dyDescent="0.25">
      <c r="B4" s="50" t="s">
        <v>92</v>
      </c>
      <c r="C4" s="54" t="s">
        <v>172</v>
      </c>
      <c r="D4" s="52"/>
      <c r="E4" s="53"/>
      <c r="F4" s="54" t="s">
        <v>173</v>
      </c>
      <c r="G4" s="52"/>
      <c r="H4" s="53"/>
      <c r="I4" s="55" t="s">
        <v>174</v>
      </c>
    </row>
    <row r="5" spans="2:9" ht="49.5" x14ac:dyDescent="0.25">
      <c r="B5" s="51"/>
      <c r="C5" s="26" t="s">
        <v>175</v>
      </c>
      <c r="D5" s="26" t="s">
        <v>176</v>
      </c>
      <c r="E5" s="26" t="s">
        <v>177</v>
      </c>
      <c r="F5" s="26" t="s">
        <v>178</v>
      </c>
      <c r="G5" s="26" t="s">
        <v>179</v>
      </c>
      <c r="H5" s="26" t="s">
        <v>180</v>
      </c>
      <c r="I5" s="56"/>
    </row>
    <row r="6" spans="2:9" ht="16.5" x14ac:dyDescent="0.3">
      <c r="B6" s="27" t="s">
        <v>19</v>
      </c>
      <c r="C6" s="28">
        <v>1408</v>
      </c>
      <c r="D6" s="28">
        <v>88</v>
      </c>
      <c r="E6" s="28">
        <v>40</v>
      </c>
      <c r="F6" s="28">
        <v>5270</v>
      </c>
      <c r="G6" s="28">
        <v>860</v>
      </c>
      <c r="H6" s="28">
        <v>0</v>
      </c>
      <c r="I6" s="28">
        <v>7666</v>
      </c>
    </row>
    <row r="7" spans="2:9" ht="16.5" x14ac:dyDescent="0.3">
      <c r="B7" s="27" t="s">
        <v>26</v>
      </c>
      <c r="C7" s="28">
        <v>1186</v>
      </c>
      <c r="D7" s="28">
        <v>121</v>
      </c>
      <c r="E7" s="28">
        <v>0</v>
      </c>
      <c r="F7" s="28">
        <v>2686</v>
      </c>
      <c r="G7" s="28">
        <v>497</v>
      </c>
      <c r="H7" s="28">
        <v>0</v>
      </c>
      <c r="I7" s="28">
        <v>4490</v>
      </c>
    </row>
    <row r="8" spans="2:9" ht="16.5" x14ac:dyDescent="0.3">
      <c r="B8" s="27" t="s">
        <v>32</v>
      </c>
      <c r="C8" s="28">
        <v>694</v>
      </c>
      <c r="D8" s="28">
        <v>205</v>
      </c>
      <c r="E8" s="28">
        <v>20</v>
      </c>
      <c r="F8" s="28">
        <v>2236</v>
      </c>
      <c r="G8" s="28">
        <v>1187</v>
      </c>
      <c r="H8" s="28">
        <v>0</v>
      </c>
      <c r="I8" s="28">
        <v>4342</v>
      </c>
    </row>
    <row r="9" spans="2:9" ht="16.5" x14ac:dyDescent="0.3">
      <c r="B9" s="27" t="s">
        <v>49</v>
      </c>
      <c r="C9" s="28">
        <v>601</v>
      </c>
      <c r="D9" s="28">
        <v>120</v>
      </c>
      <c r="E9" s="28">
        <v>12</v>
      </c>
      <c r="F9" s="28">
        <v>1075</v>
      </c>
      <c r="G9" s="28">
        <v>467</v>
      </c>
      <c r="H9" s="28">
        <v>162</v>
      </c>
      <c r="I9" s="28">
        <v>2437</v>
      </c>
    </row>
    <row r="10" spans="2:9" ht="16.5" x14ac:dyDescent="0.3">
      <c r="B10" s="27" t="s">
        <v>51</v>
      </c>
      <c r="C10" s="28">
        <v>176</v>
      </c>
      <c r="D10" s="28">
        <v>11</v>
      </c>
      <c r="E10" s="28">
        <v>0</v>
      </c>
      <c r="F10" s="28">
        <v>482</v>
      </c>
      <c r="G10" s="28">
        <v>111</v>
      </c>
      <c r="H10" s="28">
        <v>0</v>
      </c>
      <c r="I10" s="28">
        <v>780</v>
      </c>
    </row>
    <row r="11" spans="2:9" ht="16.5" x14ac:dyDescent="0.3">
      <c r="B11" s="27" t="s">
        <v>58</v>
      </c>
      <c r="C11" s="28">
        <v>410</v>
      </c>
      <c r="D11" s="28">
        <v>136</v>
      </c>
      <c r="E11" s="28">
        <v>0</v>
      </c>
      <c r="F11" s="28">
        <v>1432</v>
      </c>
      <c r="G11" s="28">
        <v>350</v>
      </c>
      <c r="H11" s="28">
        <v>0</v>
      </c>
      <c r="I11" s="28">
        <v>2328</v>
      </c>
    </row>
    <row r="12" spans="2:9" ht="16.5" x14ac:dyDescent="0.3">
      <c r="B12" s="27" t="s">
        <v>77</v>
      </c>
      <c r="C12" s="28">
        <v>257</v>
      </c>
      <c r="D12" s="28">
        <v>13</v>
      </c>
      <c r="E12" s="28">
        <v>0</v>
      </c>
      <c r="F12" s="28">
        <v>549</v>
      </c>
      <c r="G12" s="28">
        <v>147</v>
      </c>
      <c r="H12" s="28">
        <v>14</v>
      </c>
      <c r="I12" s="28">
        <v>980</v>
      </c>
    </row>
    <row r="13" spans="2:9" ht="16.5" x14ac:dyDescent="0.3">
      <c r="B13" s="27" t="s">
        <v>78</v>
      </c>
      <c r="C13" s="28">
        <v>285</v>
      </c>
      <c r="D13" s="28">
        <v>213</v>
      </c>
      <c r="E13" s="28">
        <v>22</v>
      </c>
      <c r="F13" s="28">
        <v>604</v>
      </c>
      <c r="G13" s="28">
        <v>275</v>
      </c>
      <c r="H13" s="28">
        <v>0</v>
      </c>
      <c r="I13" s="28">
        <v>1399</v>
      </c>
    </row>
    <row r="14" spans="2:9" ht="16.5" x14ac:dyDescent="0.3">
      <c r="B14" s="27" t="s">
        <v>184</v>
      </c>
      <c r="C14" s="28">
        <v>2414</v>
      </c>
      <c r="D14" s="28">
        <v>789</v>
      </c>
      <c r="E14" s="28">
        <v>10</v>
      </c>
      <c r="F14" s="28">
        <v>3644</v>
      </c>
      <c r="G14" s="28">
        <v>1063</v>
      </c>
      <c r="H14" s="28">
        <v>20</v>
      </c>
      <c r="I14" s="28">
        <v>7940</v>
      </c>
    </row>
    <row r="15" spans="2:9" ht="16.5" x14ac:dyDescent="0.25">
      <c r="B15" s="9" t="s">
        <v>185</v>
      </c>
      <c r="C15" s="10">
        <v>7431</v>
      </c>
      <c r="D15" s="10">
        <v>1696</v>
      </c>
      <c r="E15" s="10">
        <v>104</v>
      </c>
      <c r="F15" s="10">
        <v>17978</v>
      </c>
      <c r="G15" s="10">
        <v>4957</v>
      </c>
      <c r="H15" s="10">
        <v>196</v>
      </c>
      <c r="I15" s="10">
        <v>32362</v>
      </c>
    </row>
    <row r="16" spans="2:9" x14ac:dyDescent="0.25">
      <c r="B16" s="2"/>
      <c r="C16" s="2"/>
      <c r="D16" s="2"/>
      <c r="E16" s="2"/>
    </row>
    <row r="17" spans="2:5" ht="15" customHeight="1" x14ac:dyDescent="0.25">
      <c r="B17" s="49" t="s">
        <v>186</v>
      </c>
      <c r="C17" s="49"/>
      <c r="D17" s="49"/>
      <c r="E17" s="49"/>
    </row>
  </sheetData>
  <mergeCells count="5">
    <mergeCell ref="B4:B5"/>
    <mergeCell ref="C4:E4"/>
    <mergeCell ref="F4:H4"/>
    <mergeCell ref="I4:I5"/>
    <mergeCell ref="B17:E1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7"/>
  <sheetViews>
    <sheetView workbookViewId="0">
      <selection activeCell="B2" sqref="B2"/>
    </sheetView>
  </sheetViews>
  <sheetFormatPr defaultRowHeight="15" x14ac:dyDescent="0.25"/>
  <cols>
    <col min="1" max="1" width="2.85546875" style="3" customWidth="1"/>
    <col min="2" max="6" width="20.85546875" style="3" customWidth="1"/>
    <col min="7" max="16384" width="9.140625" style="3"/>
  </cols>
  <sheetData>
    <row r="2" spans="2:6" ht="15.75" x14ac:dyDescent="0.25">
      <c r="B2" s="1" t="s">
        <v>91</v>
      </c>
      <c r="C2" s="1"/>
      <c r="D2" s="1"/>
      <c r="E2" s="2"/>
      <c r="F2" s="2"/>
    </row>
    <row r="3" spans="2:6" x14ac:dyDescent="0.25">
      <c r="B3" s="2"/>
      <c r="C3" s="2"/>
      <c r="D3" s="2"/>
      <c r="E3" s="2"/>
      <c r="F3" s="2"/>
    </row>
    <row r="4" spans="2:6" x14ac:dyDescent="0.25">
      <c r="B4" s="45" t="s">
        <v>92</v>
      </c>
      <c r="C4" s="47" t="s">
        <v>93</v>
      </c>
      <c r="D4" s="48"/>
      <c r="E4" s="47" t="s">
        <v>94</v>
      </c>
      <c r="F4" s="48"/>
    </row>
    <row r="5" spans="2:6" ht="16.5" x14ac:dyDescent="0.25">
      <c r="B5" s="46"/>
      <c r="C5" s="15" t="s">
        <v>243</v>
      </c>
      <c r="D5" s="15" t="s">
        <v>90</v>
      </c>
      <c r="E5" s="15" t="s">
        <v>243</v>
      </c>
      <c r="F5" s="15" t="s">
        <v>90</v>
      </c>
    </row>
    <row r="6" spans="2:6" ht="16.5" x14ac:dyDescent="0.25">
      <c r="B6" s="17">
        <v>2010</v>
      </c>
      <c r="C6" s="7">
        <v>11889539.25</v>
      </c>
      <c r="D6" s="7">
        <v>483254.75</v>
      </c>
      <c r="E6" s="16">
        <v>0.25295643874999996</v>
      </c>
      <c r="F6" s="8">
        <v>0.22527630339999999</v>
      </c>
    </row>
    <row r="7" spans="2:6" ht="16.5" x14ac:dyDescent="0.25">
      <c r="B7" s="17">
        <v>2011</v>
      </c>
      <c r="C7" s="7">
        <v>11829979.25</v>
      </c>
      <c r="D7" s="7">
        <v>541401.75</v>
      </c>
      <c r="E7" s="16">
        <v>0.248456046175</v>
      </c>
      <c r="F7" s="8">
        <v>0.25122553344999998</v>
      </c>
    </row>
    <row r="8" spans="2:6" ht="16.5" x14ac:dyDescent="0.25">
      <c r="B8" s="17">
        <v>2012</v>
      </c>
      <c r="C8" s="7">
        <v>10801468.5</v>
      </c>
      <c r="D8" s="7">
        <v>526961.25</v>
      </c>
      <c r="E8" s="16">
        <v>0.22378258149999999</v>
      </c>
      <c r="F8" s="8">
        <v>0.24517741825</v>
      </c>
    </row>
    <row r="9" spans="2:6" ht="16.5" x14ac:dyDescent="0.25">
      <c r="B9" s="17">
        <v>2013</v>
      </c>
      <c r="C9" s="7">
        <v>7549116.75</v>
      </c>
      <c r="D9" s="7">
        <v>452946.5</v>
      </c>
      <c r="E9" s="16">
        <v>0.15456534177500003</v>
      </c>
      <c r="F9" s="8">
        <v>0.21104514187500001</v>
      </c>
    </row>
    <row r="10" spans="2:6" ht="16.5" x14ac:dyDescent="0.25">
      <c r="B10" s="17">
        <v>2014</v>
      </c>
      <c r="C10" s="7">
        <v>5562404.75</v>
      </c>
      <c r="D10" s="7">
        <v>337843.5</v>
      </c>
      <c r="E10" s="16">
        <v>0.112176320375</v>
      </c>
      <c r="F10" s="8">
        <v>0.15724040954999999</v>
      </c>
    </row>
    <row r="11" spans="2:6" ht="16.5" x14ac:dyDescent="0.25">
      <c r="B11" s="17">
        <v>2015</v>
      </c>
      <c r="C11" s="7">
        <v>4511400</v>
      </c>
      <c r="D11" s="7">
        <v>289040.25</v>
      </c>
      <c r="E11" s="16">
        <v>8.9674901025000003E-2</v>
      </c>
      <c r="F11" s="8">
        <v>0.13374024489999997</v>
      </c>
    </row>
    <row r="12" spans="2:6" ht="16.5" x14ac:dyDescent="0.25">
      <c r="B12" s="17">
        <v>2016</v>
      </c>
      <c r="C12" s="7">
        <v>3538644</v>
      </c>
      <c r="D12" s="7">
        <v>227083.75</v>
      </c>
      <c r="E12" s="16">
        <v>6.9477331175000004E-2</v>
      </c>
      <c r="F12" s="8">
        <v>0.10460544147500001</v>
      </c>
    </row>
    <row r="13" spans="2:6" ht="16.5" x14ac:dyDescent="0.25">
      <c r="B13" s="17">
        <v>2017</v>
      </c>
      <c r="C13" s="7">
        <v>2757936.5</v>
      </c>
      <c r="D13" s="7">
        <v>173246</v>
      </c>
      <c r="E13" s="16">
        <v>5.3138155349999994E-2</v>
      </c>
      <c r="F13" s="8">
        <v>7.8034933000000001E-2</v>
      </c>
    </row>
    <row r="14" spans="2:6" ht="16.5" x14ac:dyDescent="0.25">
      <c r="B14" s="17">
        <v>2018</v>
      </c>
      <c r="C14" s="7">
        <v>2269356.75</v>
      </c>
      <c r="D14" s="7">
        <v>128628</v>
      </c>
      <c r="E14" s="16">
        <v>4.3169635550000002E-2</v>
      </c>
      <c r="F14" s="8">
        <v>5.8764470925000006E-2</v>
      </c>
    </row>
    <row r="15" spans="2:6" ht="16.5" x14ac:dyDescent="0.25">
      <c r="B15" s="17">
        <v>2019</v>
      </c>
      <c r="C15" s="7">
        <v>2021539.25</v>
      </c>
      <c r="D15" s="7">
        <v>106307.5</v>
      </c>
      <c r="E15" s="16">
        <v>3.7843793449999996E-2</v>
      </c>
      <c r="F15" s="8">
        <v>4.8165975699999995E-2</v>
      </c>
    </row>
    <row r="16" spans="2:6" x14ac:dyDescent="0.25">
      <c r="B16" s="2"/>
      <c r="C16" s="2"/>
      <c r="D16" s="2"/>
      <c r="E16" s="2"/>
      <c r="F16" s="2"/>
    </row>
    <row r="17" spans="2:6" x14ac:dyDescent="0.25">
      <c r="B17" s="12" t="s">
        <v>96</v>
      </c>
      <c r="C17" s="12"/>
      <c r="D17" s="12"/>
      <c r="E17" s="2"/>
      <c r="F17" s="2"/>
    </row>
  </sheetData>
  <mergeCells count="3">
    <mergeCell ref="B4:B5"/>
    <mergeCell ref="C4:D4"/>
    <mergeCell ref="E4:F4"/>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6"/>
  <sheetViews>
    <sheetView workbookViewId="0">
      <selection activeCell="C6" sqref="C6:H12"/>
    </sheetView>
  </sheetViews>
  <sheetFormatPr defaultRowHeight="15" x14ac:dyDescent="0.25"/>
  <cols>
    <col min="1" max="1" width="2.85546875" style="3" customWidth="1"/>
    <col min="2" max="2" width="16.7109375" style="3" customWidth="1"/>
    <col min="3" max="8" width="16.42578125" style="3" customWidth="1"/>
    <col min="9" max="16384" width="9.140625" style="3"/>
  </cols>
  <sheetData>
    <row r="2" spans="2:8" ht="15.75" x14ac:dyDescent="0.25">
      <c r="B2" s="1" t="s">
        <v>187</v>
      </c>
      <c r="C2" s="1"/>
      <c r="D2" s="2"/>
      <c r="E2" s="2"/>
    </row>
    <row r="3" spans="2:8" x14ac:dyDescent="0.25">
      <c r="B3" s="2"/>
      <c r="C3" s="2"/>
      <c r="D3" s="2"/>
      <c r="E3" s="2"/>
    </row>
    <row r="4" spans="2:8" ht="15" customHeight="1" x14ac:dyDescent="0.25">
      <c r="B4" s="57" t="s">
        <v>92</v>
      </c>
      <c r="C4" s="59" t="s">
        <v>172</v>
      </c>
      <c r="D4" s="59"/>
      <c r="E4" s="60"/>
      <c r="F4" s="61" t="s">
        <v>173</v>
      </c>
      <c r="G4" s="59"/>
      <c r="H4" s="62" t="s">
        <v>174</v>
      </c>
    </row>
    <row r="5" spans="2:8" ht="49.5" x14ac:dyDescent="0.25">
      <c r="B5" s="58"/>
      <c r="C5" s="29" t="s">
        <v>175</v>
      </c>
      <c r="D5" s="29" t="s">
        <v>176</v>
      </c>
      <c r="E5" s="29" t="s">
        <v>177</v>
      </c>
      <c r="F5" s="29" t="s">
        <v>178</v>
      </c>
      <c r="G5" s="29" t="s">
        <v>179</v>
      </c>
      <c r="H5" s="63"/>
    </row>
    <row r="6" spans="2:8" ht="16.5" x14ac:dyDescent="0.3">
      <c r="B6" s="30">
        <v>2012</v>
      </c>
      <c r="C6" s="28">
        <v>35985</v>
      </c>
      <c r="D6" s="28">
        <v>6364</v>
      </c>
      <c r="E6" s="28">
        <v>53</v>
      </c>
      <c r="F6" s="28">
        <v>12649</v>
      </c>
      <c r="G6" s="28">
        <v>3703</v>
      </c>
      <c r="H6" s="28">
        <v>58754</v>
      </c>
    </row>
    <row r="7" spans="2:8" ht="16.5" x14ac:dyDescent="0.3">
      <c r="B7" s="30">
        <v>2013</v>
      </c>
      <c r="C7" s="28">
        <v>37489</v>
      </c>
      <c r="D7" s="28">
        <v>6221</v>
      </c>
      <c r="E7" s="28">
        <v>50</v>
      </c>
      <c r="F7" s="28">
        <v>13425</v>
      </c>
      <c r="G7" s="28">
        <v>6561</v>
      </c>
      <c r="H7" s="28">
        <v>63746</v>
      </c>
    </row>
    <row r="8" spans="2:8" ht="16.5" x14ac:dyDescent="0.3">
      <c r="B8" s="30">
        <v>2014</v>
      </c>
      <c r="C8" s="28">
        <v>38308</v>
      </c>
      <c r="D8" s="28">
        <v>5636</v>
      </c>
      <c r="E8" s="28">
        <v>45</v>
      </c>
      <c r="F8" s="28">
        <v>14472</v>
      </c>
      <c r="G8" s="28">
        <v>9084</v>
      </c>
      <c r="H8" s="28">
        <v>67545</v>
      </c>
    </row>
    <row r="9" spans="2:8" ht="16.5" x14ac:dyDescent="0.3">
      <c r="B9" s="30">
        <v>2015</v>
      </c>
      <c r="C9" s="28">
        <v>38763</v>
      </c>
      <c r="D9" s="28">
        <v>5011</v>
      </c>
      <c r="E9" s="28">
        <v>48</v>
      </c>
      <c r="F9" s="28">
        <v>15636</v>
      </c>
      <c r="G9" s="28">
        <v>9935</v>
      </c>
      <c r="H9" s="28">
        <v>69393</v>
      </c>
    </row>
    <row r="10" spans="2:8" ht="16.5" x14ac:dyDescent="0.3">
      <c r="B10" s="30">
        <v>2016</v>
      </c>
      <c r="C10" s="28">
        <v>41714</v>
      </c>
      <c r="D10" s="28">
        <v>4403</v>
      </c>
      <c r="E10" s="28">
        <v>53</v>
      </c>
      <c r="F10" s="28">
        <v>16247</v>
      </c>
      <c r="G10" s="28">
        <v>11475</v>
      </c>
      <c r="H10" s="28">
        <v>73892</v>
      </c>
    </row>
    <row r="11" spans="2:8" ht="16.5" x14ac:dyDescent="0.3">
      <c r="B11" s="30">
        <v>2017</v>
      </c>
      <c r="C11" s="28">
        <v>42926</v>
      </c>
      <c r="D11" s="28">
        <v>3772</v>
      </c>
      <c r="E11" s="28">
        <v>64</v>
      </c>
      <c r="F11" s="28">
        <v>16850</v>
      </c>
      <c r="G11" s="28">
        <v>12314</v>
      </c>
      <c r="H11" s="28">
        <v>75926</v>
      </c>
    </row>
    <row r="12" spans="2:8" ht="16.5" x14ac:dyDescent="0.3">
      <c r="B12" s="30">
        <v>2018</v>
      </c>
      <c r="C12" s="28">
        <v>43796</v>
      </c>
      <c r="D12" s="28">
        <v>2937</v>
      </c>
      <c r="E12" s="28">
        <v>101</v>
      </c>
      <c r="F12" s="28">
        <v>17395</v>
      </c>
      <c r="G12" s="28">
        <v>12249</v>
      </c>
      <c r="H12" s="28">
        <v>76478</v>
      </c>
    </row>
    <row r="13" spans="2:8" x14ac:dyDescent="0.25">
      <c r="B13" s="2"/>
      <c r="C13" s="2"/>
      <c r="D13" s="2"/>
      <c r="E13" s="2"/>
    </row>
    <row r="14" spans="2:8" ht="15" customHeight="1" x14ac:dyDescent="0.25">
      <c r="B14" s="49" t="s">
        <v>188</v>
      </c>
      <c r="C14" s="49"/>
      <c r="D14" s="49"/>
      <c r="E14" s="49"/>
    </row>
    <row r="16" spans="2:8" x14ac:dyDescent="0.25">
      <c r="B16" s="31"/>
    </row>
  </sheetData>
  <mergeCells count="5">
    <mergeCell ref="B4:B5"/>
    <mergeCell ref="C4:E4"/>
    <mergeCell ref="B14:E14"/>
    <mergeCell ref="F4:G4"/>
    <mergeCell ref="H4:H5"/>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31"/>
  <sheetViews>
    <sheetView workbookViewId="0">
      <selection activeCell="D11" sqref="D11"/>
    </sheetView>
  </sheetViews>
  <sheetFormatPr defaultRowHeight="15" x14ac:dyDescent="0.25"/>
  <cols>
    <col min="1" max="1" width="2.85546875" style="3" customWidth="1"/>
    <col min="2" max="2" width="42.140625" style="3" customWidth="1"/>
    <col min="3" max="8" width="16.42578125" style="3" customWidth="1"/>
    <col min="9" max="16384" width="9.140625" style="3"/>
  </cols>
  <sheetData>
    <row r="2" spans="2:5" ht="15.75" x14ac:dyDescent="0.25">
      <c r="B2" s="1" t="s">
        <v>189</v>
      </c>
      <c r="C2" s="1"/>
      <c r="D2" s="2"/>
      <c r="E2" s="2"/>
    </row>
    <row r="3" spans="2:5" x14ac:dyDescent="0.25">
      <c r="B3" s="2"/>
      <c r="C3" s="2"/>
      <c r="D3" s="2"/>
      <c r="E3" s="2"/>
    </row>
    <row r="4" spans="2:5" ht="15" customHeight="1" x14ac:dyDescent="0.3">
      <c r="B4" s="33" t="s">
        <v>190</v>
      </c>
      <c r="C4" s="34">
        <v>76478</v>
      </c>
    </row>
    <row r="5" spans="2:5" ht="16.5" x14ac:dyDescent="0.3">
      <c r="B5" s="64" t="s">
        <v>191</v>
      </c>
      <c r="C5" s="65"/>
    </row>
    <row r="6" spans="2:5" ht="16.5" x14ac:dyDescent="0.3">
      <c r="B6" s="35" t="s">
        <v>192</v>
      </c>
      <c r="C6" s="36">
        <v>0.54638918720695706</v>
      </c>
    </row>
    <row r="7" spans="2:5" ht="16.5" x14ac:dyDescent="0.3">
      <c r="B7" s="35" t="s">
        <v>193</v>
      </c>
      <c r="C7" s="36">
        <v>0.45121408177698613</v>
      </c>
    </row>
    <row r="8" spans="2:5" ht="16.5" x14ac:dyDescent="0.3">
      <c r="B8" s="35" t="s">
        <v>276</v>
      </c>
      <c r="C8" s="36">
        <v>2.3967310160567883E-3</v>
      </c>
    </row>
    <row r="9" spans="2:5" ht="16.5" x14ac:dyDescent="0.3">
      <c r="B9" s="64" t="s">
        <v>195</v>
      </c>
      <c r="C9" s="65"/>
    </row>
    <row r="10" spans="2:5" ht="16.5" x14ac:dyDescent="0.3">
      <c r="B10" s="35" t="s">
        <v>196</v>
      </c>
      <c r="C10" s="36">
        <v>0.45396579151492844</v>
      </c>
    </row>
    <row r="11" spans="2:5" ht="16.5" x14ac:dyDescent="0.3">
      <c r="B11" s="35" t="s">
        <v>197</v>
      </c>
      <c r="C11" s="36">
        <v>0.48783245467572933</v>
      </c>
    </row>
    <row r="12" spans="2:5" ht="16.5" x14ac:dyDescent="0.3">
      <c r="B12" s="35" t="s">
        <v>198</v>
      </c>
      <c r="C12" s="36">
        <v>1.8537265161773793E-3</v>
      </c>
    </row>
    <row r="13" spans="2:5" ht="15" customHeight="1" x14ac:dyDescent="0.3">
      <c r="B13" s="35" t="s">
        <v>277</v>
      </c>
      <c r="C13" s="36">
        <v>4.1281569225510434E-3</v>
      </c>
    </row>
    <row r="14" spans="2:5" ht="16.5" x14ac:dyDescent="0.3">
      <c r="B14" s="35" t="s">
        <v>199</v>
      </c>
      <c r="C14" s="36">
        <v>1.8011385299028437E-3</v>
      </c>
    </row>
    <row r="15" spans="2:5" ht="16.5" x14ac:dyDescent="0.3">
      <c r="B15" s="35" t="s">
        <v>194</v>
      </c>
      <c r="C15" s="36" t="s">
        <v>200</v>
      </c>
    </row>
    <row r="16" spans="2:5" ht="16.5" x14ac:dyDescent="0.3">
      <c r="B16" s="35" t="s">
        <v>201</v>
      </c>
      <c r="C16" s="36">
        <v>5.0352996857867822E-2</v>
      </c>
    </row>
    <row r="17" spans="2:3" ht="16.5" x14ac:dyDescent="0.3">
      <c r="B17" s="35" t="s">
        <v>202</v>
      </c>
      <c r="C17" s="36">
        <v>4.0692708949242512E-2</v>
      </c>
    </row>
    <row r="18" spans="2:3" ht="16.5" x14ac:dyDescent="0.3">
      <c r="B18" s="64" t="s">
        <v>203</v>
      </c>
      <c r="C18" s="65"/>
    </row>
    <row r="19" spans="2:3" ht="16.5" x14ac:dyDescent="0.3">
      <c r="B19" s="35" t="s">
        <v>204</v>
      </c>
      <c r="C19" s="36">
        <v>2.9525216731827869E-2</v>
      </c>
    </row>
    <row r="20" spans="2:3" ht="16.5" x14ac:dyDescent="0.3">
      <c r="B20" s="35" t="s">
        <v>205</v>
      </c>
      <c r="C20" s="36">
        <v>0.25588085306693514</v>
      </c>
    </row>
    <row r="21" spans="2:3" ht="16.5" x14ac:dyDescent="0.3">
      <c r="B21" s="35" t="s">
        <v>206</v>
      </c>
      <c r="C21" s="36">
        <v>0.27267021457431645</v>
      </c>
    </row>
    <row r="22" spans="2:3" ht="16.5" x14ac:dyDescent="0.3">
      <c r="B22" s="35" t="s">
        <v>207</v>
      </c>
      <c r="C22" s="36">
        <v>0.23660708448291642</v>
      </c>
    </row>
    <row r="23" spans="2:3" ht="16.5" x14ac:dyDescent="0.3">
      <c r="B23" s="35" t="s">
        <v>208</v>
      </c>
      <c r="C23" s="36">
        <v>0.18521908547667926</v>
      </c>
    </row>
    <row r="24" spans="2:3" ht="16.5" x14ac:dyDescent="0.3">
      <c r="B24" s="35" t="s">
        <v>209</v>
      </c>
      <c r="C24" s="36">
        <v>2.0097545667324818E-2</v>
      </c>
    </row>
    <row r="25" spans="2:3" ht="16.5" x14ac:dyDescent="0.3">
      <c r="B25" s="64" t="s">
        <v>210</v>
      </c>
      <c r="C25" s="65"/>
    </row>
    <row r="26" spans="2:3" ht="16.5" x14ac:dyDescent="0.3">
      <c r="B26" s="35" t="s">
        <v>211</v>
      </c>
      <c r="C26" s="28" t="s">
        <v>281</v>
      </c>
    </row>
    <row r="27" spans="2:3" ht="16.5" x14ac:dyDescent="0.3">
      <c r="B27" s="35" t="s">
        <v>212</v>
      </c>
      <c r="C27" s="36">
        <v>0.2325292178603536</v>
      </c>
    </row>
    <row r="29" spans="2:3" x14ac:dyDescent="0.25">
      <c r="B29" s="31" t="s">
        <v>213</v>
      </c>
    </row>
    <row r="30" spans="2:3" x14ac:dyDescent="0.25">
      <c r="B30" s="2"/>
    </row>
    <row r="31" spans="2:3" x14ac:dyDescent="0.25">
      <c r="B31" s="31"/>
    </row>
  </sheetData>
  <mergeCells count="4">
    <mergeCell ref="B18:C18"/>
    <mergeCell ref="B25:C25"/>
    <mergeCell ref="B5:C5"/>
    <mergeCell ref="B9:C9"/>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5"/>
  <sheetViews>
    <sheetView workbookViewId="0">
      <selection activeCell="D16" sqref="D16"/>
    </sheetView>
  </sheetViews>
  <sheetFormatPr defaultRowHeight="15" x14ac:dyDescent="0.25"/>
  <cols>
    <col min="1" max="1" width="2.85546875" style="3" customWidth="1"/>
    <col min="2" max="4" width="22.85546875" style="3" customWidth="1"/>
    <col min="5" max="16384" width="9.140625" style="3"/>
  </cols>
  <sheetData>
    <row r="2" spans="2:4" ht="15.75" x14ac:dyDescent="0.25">
      <c r="B2" s="1" t="s">
        <v>214</v>
      </c>
      <c r="C2" s="1"/>
      <c r="D2" s="2"/>
    </row>
    <row r="3" spans="2:4" x14ac:dyDescent="0.25">
      <c r="B3" s="2"/>
      <c r="C3" s="2"/>
      <c r="D3" s="2"/>
    </row>
    <row r="4" spans="2:4" ht="57" x14ac:dyDescent="0.25">
      <c r="B4" s="32" t="s">
        <v>92</v>
      </c>
      <c r="C4" s="21" t="s">
        <v>215</v>
      </c>
      <c r="D4" s="21" t="s">
        <v>278</v>
      </c>
    </row>
    <row r="5" spans="2:4" ht="16.5" x14ac:dyDescent="0.3">
      <c r="B5" s="30">
        <v>2012</v>
      </c>
      <c r="C5" s="28">
        <v>4592</v>
      </c>
      <c r="D5" s="36">
        <v>0.10774789994837862</v>
      </c>
    </row>
    <row r="6" spans="2:4" ht="16.5" x14ac:dyDescent="0.3">
      <c r="B6" s="30">
        <v>2013</v>
      </c>
      <c r="C6" s="28">
        <v>4928</v>
      </c>
      <c r="D6" s="36">
        <v>0.10768995432792115</v>
      </c>
    </row>
    <row r="7" spans="2:4" ht="16.5" x14ac:dyDescent="0.3">
      <c r="B7" s="30">
        <v>2014</v>
      </c>
      <c r="C7" s="28">
        <v>5583</v>
      </c>
      <c r="D7" s="36">
        <v>0.11614312460994383</v>
      </c>
    </row>
    <row r="8" spans="2:4" ht="16.5" x14ac:dyDescent="0.3">
      <c r="B8" s="30">
        <v>2015</v>
      </c>
      <c r="C8" s="28">
        <v>6059</v>
      </c>
      <c r="D8" s="36">
        <v>0.12285824360768093</v>
      </c>
    </row>
    <row r="9" spans="2:4" ht="16.5" x14ac:dyDescent="0.3">
      <c r="B9" s="30">
        <v>2016</v>
      </c>
      <c r="C9" s="28">
        <v>5966</v>
      </c>
      <c r="D9" s="36">
        <v>0.11289834229051549</v>
      </c>
    </row>
    <row r="10" spans="2:4" ht="16.5" x14ac:dyDescent="0.3">
      <c r="B10" s="30">
        <v>2017</v>
      </c>
      <c r="C10" s="28">
        <v>5899</v>
      </c>
      <c r="D10" s="36">
        <v>0.10850731168950611</v>
      </c>
    </row>
    <row r="11" spans="2:4" ht="16.5" x14ac:dyDescent="0.3">
      <c r="B11" s="30">
        <v>2018</v>
      </c>
      <c r="C11" s="28">
        <v>5668</v>
      </c>
      <c r="D11" s="36">
        <v>0.10371454711802379</v>
      </c>
    </row>
    <row r="12" spans="2:4" x14ac:dyDescent="0.25">
      <c r="B12" s="2"/>
      <c r="C12" s="2"/>
      <c r="D12" s="2"/>
    </row>
    <row r="13" spans="2:4" ht="15" customHeight="1" x14ac:dyDescent="0.25">
      <c r="B13" s="49" t="s">
        <v>188</v>
      </c>
      <c r="C13" s="49"/>
      <c r="D13" s="49"/>
    </row>
    <row r="15" spans="2:4" x14ac:dyDescent="0.25">
      <c r="B15" s="31"/>
    </row>
  </sheetData>
  <mergeCells count="1">
    <mergeCell ref="B13:D13"/>
  </mergeCells>
  <pageMargins left="0.7" right="0.7" top="0.75" bottom="0.75" header="0.3" footer="0.3"/>
  <pageSetup paperSize="0"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22"/>
  <sheetViews>
    <sheetView workbookViewId="0">
      <selection activeCell="B2" sqref="B2"/>
    </sheetView>
  </sheetViews>
  <sheetFormatPr defaultRowHeight="15" x14ac:dyDescent="0.25"/>
  <cols>
    <col min="1" max="1" width="2.85546875" style="3" customWidth="1"/>
    <col min="2" max="2" width="16.7109375" style="3" customWidth="1"/>
    <col min="3" max="7" width="16.42578125" style="3" customWidth="1"/>
    <col min="8" max="16384" width="9.140625" style="3"/>
  </cols>
  <sheetData>
    <row r="2" spans="2:7" ht="15.75" x14ac:dyDescent="0.25">
      <c r="B2" s="1" t="s">
        <v>225</v>
      </c>
      <c r="C2" s="1"/>
      <c r="D2" s="2"/>
      <c r="E2" s="2"/>
    </row>
    <row r="3" spans="2:7" x14ac:dyDescent="0.25">
      <c r="B3" s="2"/>
      <c r="C3" s="2"/>
      <c r="D3" s="2"/>
      <c r="E3" s="2"/>
    </row>
    <row r="4" spans="2:7" ht="15" customHeight="1" x14ac:dyDescent="0.25">
      <c r="B4" s="57" t="s">
        <v>92</v>
      </c>
      <c r="C4" s="59" t="s">
        <v>216</v>
      </c>
      <c r="D4" s="60"/>
      <c r="E4" s="61" t="s">
        <v>217</v>
      </c>
      <c r="F4" s="60"/>
      <c r="G4" s="66" t="s">
        <v>226</v>
      </c>
    </row>
    <row r="5" spans="2:7" ht="16.5" x14ac:dyDescent="0.25">
      <c r="B5" s="58"/>
      <c r="C5" s="37" t="s">
        <v>218</v>
      </c>
      <c r="D5" s="29" t="s">
        <v>219</v>
      </c>
      <c r="E5" s="37" t="s">
        <v>218</v>
      </c>
      <c r="F5" s="29" t="s">
        <v>219</v>
      </c>
      <c r="G5" s="67"/>
    </row>
    <row r="6" spans="2:7" ht="16.5" customHeight="1" x14ac:dyDescent="0.3">
      <c r="B6" s="30">
        <v>2007</v>
      </c>
      <c r="C6" s="28">
        <v>5592</v>
      </c>
      <c r="D6" s="28">
        <v>1278</v>
      </c>
      <c r="E6" s="28">
        <v>3788</v>
      </c>
      <c r="F6" s="28">
        <v>606</v>
      </c>
      <c r="G6" s="28">
        <v>11264</v>
      </c>
    </row>
    <row r="7" spans="2:7" ht="16.5" x14ac:dyDescent="0.3">
      <c r="B7" s="30">
        <v>2008</v>
      </c>
      <c r="C7" s="28">
        <v>6116</v>
      </c>
      <c r="D7" s="28">
        <v>1749</v>
      </c>
      <c r="E7" s="28">
        <v>4261</v>
      </c>
      <c r="F7" s="28">
        <v>786</v>
      </c>
      <c r="G7" s="28">
        <v>12912</v>
      </c>
    </row>
    <row r="8" spans="2:7" ht="16.5" x14ac:dyDescent="0.3">
      <c r="B8" s="30">
        <v>2009</v>
      </c>
      <c r="C8" s="28">
        <v>6430</v>
      </c>
      <c r="D8" s="28">
        <v>1344</v>
      </c>
      <c r="E8" s="28">
        <v>4499</v>
      </c>
      <c r="F8" s="28">
        <v>427</v>
      </c>
      <c r="G8" s="28">
        <v>12700</v>
      </c>
    </row>
    <row r="9" spans="2:7" ht="16.5" x14ac:dyDescent="0.3">
      <c r="B9" s="30">
        <v>2010</v>
      </c>
      <c r="C9" s="28">
        <v>6295</v>
      </c>
      <c r="D9" s="28">
        <v>1424</v>
      </c>
      <c r="E9" s="28">
        <v>4434</v>
      </c>
      <c r="F9" s="28">
        <v>416</v>
      </c>
      <c r="G9" s="28">
        <v>12569</v>
      </c>
    </row>
    <row r="10" spans="2:7" ht="16.5" x14ac:dyDescent="0.3">
      <c r="B10" s="30">
        <v>2011</v>
      </c>
      <c r="C10" s="28">
        <v>6329</v>
      </c>
      <c r="D10" s="28">
        <v>1483</v>
      </c>
      <c r="E10" s="28">
        <v>4895</v>
      </c>
      <c r="F10" s="28">
        <v>323</v>
      </c>
      <c r="G10" s="28">
        <v>13030</v>
      </c>
    </row>
    <row r="11" spans="2:7" ht="16.5" x14ac:dyDescent="0.3">
      <c r="B11" s="30">
        <v>2012</v>
      </c>
      <c r="C11" s="28">
        <v>6432</v>
      </c>
      <c r="D11" s="28">
        <v>1423</v>
      </c>
      <c r="E11" s="28">
        <v>5814</v>
      </c>
      <c r="F11" s="28">
        <v>308</v>
      </c>
      <c r="G11" s="28">
        <v>13977</v>
      </c>
    </row>
    <row r="12" spans="2:7" ht="16.5" x14ac:dyDescent="0.3">
      <c r="B12" s="30">
        <v>2013</v>
      </c>
      <c r="C12" s="28">
        <v>6472</v>
      </c>
      <c r="D12" s="28">
        <v>1139</v>
      </c>
      <c r="E12" s="28">
        <v>4515</v>
      </c>
      <c r="F12" s="28">
        <v>199</v>
      </c>
      <c r="G12" s="28">
        <v>12325</v>
      </c>
    </row>
    <row r="13" spans="2:7" ht="16.5" x14ac:dyDescent="0.3">
      <c r="B13" s="30">
        <v>2014</v>
      </c>
      <c r="C13" s="28">
        <v>6769</v>
      </c>
      <c r="D13" s="28">
        <v>935</v>
      </c>
      <c r="E13" s="28">
        <v>3951</v>
      </c>
      <c r="F13" s="28">
        <v>168</v>
      </c>
      <c r="G13" s="28">
        <v>11823</v>
      </c>
    </row>
    <row r="14" spans="2:7" ht="16.5" x14ac:dyDescent="0.3">
      <c r="B14" s="30">
        <v>2015</v>
      </c>
      <c r="C14" s="28">
        <v>6590</v>
      </c>
      <c r="D14" s="28">
        <v>975</v>
      </c>
      <c r="E14" s="28">
        <v>3493</v>
      </c>
      <c r="F14" s="28">
        <v>124</v>
      </c>
      <c r="G14" s="28">
        <v>11182</v>
      </c>
    </row>
    <row r="15" spans="2:7" ht="16.5" x14ac:dyDescent="0.3">
      <c r="B15" s="30">
        <v>2016</v>
      </c>
      <c r="C15" s="28">
        <v>5890</v>
      </c>
      <c r="D15" s="28">
        <v>1056</v>
      </c>
      <c r="E15" s="28">
        <v>3376</v>
      </c>
      <c r="F15" s="28">
        <v>82</v>
      </c>
      <c r="G15" s="28">
        <v>10404</v>
      </c>
    </row>
    <row r="16" spans="2:7" ht="16.5" x14ac:dyDescent="0.3">
      <c r="B16" s="30">
        <v>2017</v>
      </c>
      <c r="C16" s="28">
        <v>5494</v>
      </c>
      <c r="D16" s="28">
        <v>1194</v>
      </c>
      <c r="E16" s="28">
        <v>3292</v>
      </c>
      <c r="F16" s="28">
        <v>115</v>
      </c>
      <c r="G16" s="28">
        <v>10095</v>
      </c>
    </row>
    <row r="17" spans="2:7" ht="16.5" x14ac:dyDescent="0.3">
      <c r="B17" s="30">
        <v>2018</v>
      </c>
      <c r="C17" s="28">
        <v>5733</v>
      </c>
      <c r="D17" s="28">
        <v>1196</v>
      </c>
      <c r="E17" s="28">
        <v>3201</v>
      </c>
      <c r="F17" s="28">
        <v>119</v>
      </c>
      <c r="G17" s="28">
        <v>10249</v>
      </c>
    </row>
    <row r="18" spans="2:7" ht="16.5" x14ac:dyDescent="0.3">
      <c r="B18" s="30">
        <v>2019</v>
      </c>
      <c r="C18" s="28">
        <v>5652</v>
      </c>
      <c r="D18" s="28">
        <v>1389</v>
      </c>
      <c r="E18" s="28">
        <v>3186</v>
      </c>
      <c r="F18" s="28">
        <v>118</v>
      </c>
      <c r="G18" s="28">
        <v>10345</v>
      </c>
    </row>
    <row r="19" spans="2:7" x14ac:dyDescent="0.25">
      <c r="B19" s="2"/>
      <c r="C19" s="2"/>
      <c r="D19" s="2"/>
      <c r="E19" s="2"/>
    </row>
    <row r="20" spans="2:7" ht="15" customHeight="1" x14ac:dyDescent="0.25">
      <c r="B20" s="49" t="s">
        <v>242</v>
      </c>
      <c r="C20" s="49"/>
      <c r="D20" s="49"/>
      <c r="E20" s="49"/>
    </row>
    <row r="22" spans="2:7" x14ac:dyDescent="0.25">
      <c r="B22" s="31"/>
    </row>
  </sheetData>
  <mergeCells count="5">
    <mergeCell ref="E4:F4"/>
    <mergeCell ref="G4:G5"/>
    <mergeCell ref="B4:B5"/>
    <mergeCell ref="B20:E20"/>
    <mergeCell ref="C4:D4"/>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9"/>
  <sheetViews>
    <sheetView workbookViewId="0">
      <selection activeCell="B2" sqref="B2"/>
    </sheetView>
  </sheetViews>
  <sheetFormatPr defaultRowHeight="15" x14ac:dyDescent="0.25"/>
  <cols>
    <col min="1" max="1" width="2.85546875" style="3" customWidth="1"/>
    <col min="2" max="2" width="27" style="3" customWidth="1"/>
    <col min="3" max="7" width="16.42578125" style="3" customWidth="1"/>
    <col min="8" max="16384" width="9.140625" style="3"/>
  </cols>
  <sheetData>
    <row r="2" spans="2:7" ht="15.75" x14ac:dyDescent="0.25">
      <c r="B2" s="1" t="s">
        <v>227</v>
      </c>
      <c r="C2" s="1"/>
      <c r="D2" s="2"/>
      <c r="E2" s="2"/>
    </row>
    <row r="3" spans="2:7" x14ac:dyDescent="0.25">
      <c r="B3" s="2"/>
      <c r="C3" s="2"/>
      <c r="D3" s="2"/>
      <c r="E3" s="2"/>
    </row>
    <row r="4" spans="2:7" ht="15" customHeight="1" x14ac:dyDescent="0.25">
      <c r="B4" s="68" t="s">
        <v>183</v>
      </c>
      <c r="C4" s="61" t="s">
        <v>216</v>
      </c>
      <c r="D4" s="60"/>
      <c r="E4" s="61" t="s">
        <v>217</v>
      </c>
      <c r="F4" s="60"/>
      <c r="G4" s="66" t="s">
        <v>226</v>
      </c>
    </row>
    <row r="5" spans="2:7" ht="16.5" x14ac:dyDescent="0.25">
      <c r="B5" s="69"/>
      <c r="C5" s="37" t="s">
        <v>218</v>
      </c>
      <c r="D5" s="29" t="s">
        <v>219</v>
      </c>
      <c r="E5" s="37" t="s">
        <v>218</v>
      </c>
      <c r="F5" s="29" t="s">
        <v>219</v>
      </c>
      <c r="G5" s="67"/>
    </row>
    <row r="6" spans="2:7" ht="16.5" customHeight="1" x14ac:dyDescent="0.3">
      <c r="B6" s="6" t="s">
        <v>19</v>
      </c>
      <c r="C6" s="28">
        <v>1122</v>
      </c>
      <c r="D6" s="28">
        <v>106</v>
      </c>
      <c r="E6" s="28">
        <v>390</v>
      </c>
      <c r="F6" s="28">
        <v>0</v>
      </c>
      <c r="G6" s="28">
        <v>1618</v>
      </c>
    </row>
    <row r="7" spans="2:7" ht="16.5" x14ac:dyDescent="0.3">
      <c r="B7" s="6" t="s">
        <v>26</v>
      </c>
      <c r="C7" s="28">
        <v>982</v>
      </c>
      <c r="D7" s="28">
        <v>368</v>
      </c>
      <c r="E7" s="28">
        <v>543</v>
      </c>
      <c r="F7" s="28">
        <v>14</v>
      </c>
      <c r="G7" s="28">
        <v>1907</v>
      </c>
    </row>
    <row r="8" spans="2:7" ht="16.5" x14ac:dyDescent="0.3">
      <c r="B8" s="6" t="s">
        <v>32</v>
      </c>
      <c r="C8" s="28">
        <v>762</v>
      </c>
      <c r="D8" s="28">
        <v>31</v>
      </c>
      <c r="E8" s="28">
        <v>289</v>
      </c>
      <c r="F8" s="28">
        <v>0</v>
      </c>
      <c r="G8" s="28">
        <v>1082</v>
      </c>
    </row>
    <row r="9" spans="2:7" ht="16.5" x14ac:dyDescent="0.3">
      <c r="B9" s="6" t="s">
        <v>49</v>
      </c>
      <c r="C9" s="28">
        <v>349</v>
      </c>
      <c r="D9" s="28">
        <v>12</v>
      </c>
      <c r="E9" s="28">
        <v>250</v>
      </c>
      <c r="F9" s="28">
        <v>0</v>
      </c>
      <c r="G9" s="28">
        <v>611</v>
      </c>
    </row>
    <row r="10" spans="2:7" ht="16.5" x14ac:dyDescent="0.3">
      <c r="B10" s="6" t="s">
        <v>51</v>
      </c>
      <c r="C10" s="28">
        <v>107</v>
      </c>
      <c r="D10" s="28">
        <v>9</v>
      </c>
      <c r="E10" s="28">
        <v>32</v>
      </c>
      <c r="F10" s="28">
        <v>0</v>
      </c>
      <c r="G10" s="28">
        <v>148</v>
      </c>
    </row>
    <row r="11" spans="2:7" ht="16.5" x14ac:dyDescent="0.3">
      <c r="B11" s="6" t="s">
        <v>58</v>
      </c>
      <c r="C11" s="28">
        <v>496</v>
      </c>
      <c r="D11" s="28">
        <v>49</v>
      </c>
      <c r="E11" s="28">
        <v>136</v>
      </c>
      <c r="F11" s="28">
        <v>0</v>
      </c>
      <c r="G11" s="28">
        <v>681</v>
      </c>
    </row>
    <row r="12" spans="2:7" ht="16.5" x14ac:dyDescent="0.3">
      <c r="B12" s="6" t="s">
        <v>77</v>
      </c>
      <c r="C12" s="28">
        <v>104</v>
      </c>
      <c r="D12" s="28">
        <v>17</v>
      </c>
      <c r="E12" s="28">
        <v>152</v>
      </c>
      <c r="F12" s="28">
        <v>0</v>
      </c>
      <c r="G12" s="28">
        <v>273</v>
      </c>
    </row>
    <row r="13" spans="2:7" ht="16.5" x14ac:dyDescent="0.3">
      <c r="B13" s="6" t="s">
        <v>78</v>
      </c>
      <c r="C13" s="28">
        <v>338</v>
      </c>
      <c r="D13" s="28">
        <v>87</v>
      </c>
      <c r="E13" s="28">
        <v>121</v>
      </c>
      <c r="F13" s="28">
        <v>0</v>
      </c>
      <c r="G13" s="28">
        <v>546</v>
      </c>
    </row>
    <row r="14" spans="2:7" ht="16.5" x14ac:dyDescent="0.3">
      <c r="B14" s="6" t="s">
        <v>184</v>
      </c>
      <c r="C14" s="28">
        <v>1392</v>
      </c>
      <c r="D14" s="28">
        <v>710</v>
      </c>
      <c r="E14" s="28">
        <v>1273</v>
      </c>
      <c r="F14" s="28">
        <v>104</v>
      </c>
      <c r="G14" s="28">
        <v>3479</v>
      </c>
    </row>
    <row r="15" spans="2:7" ht="16.5" x14ac:dyDescent="0.25">
      <c r="B15" s="9" t="s">
        <v>185</v>
      </c>
      <c r="C15" s="10">
        <v>5652</v>
      </c>
      <c r="D15" s="10">
        <v>1389</v>
      </c>
      <c r="E15" s="10">
        <v>3186</v>
      </c>
      <c r="F15" s="10">
        <v>118</v>
      </c>
      <c r="G15" s="10">
        <v>10345</v>
      </c>
    </row>
    <row r="16" spans="2:7" x14ac:dyDescent="0.25">
      <c r="B16" s="2"/>
      <c r="C16" s="2"/>
      <c r="D16" s="2"/>
      <c r="E16" s="2"/>
    </row>
    <row r="17" spans="2:5" ht="15" customHeight="1" x14ac:dyDescent="0.25">
      <c r="B17" s="49" t="s">
        <v>241</v>
      </c>
      <c r="C17" s="49"/>
      <c r="D17" s="49"/>
      <c r="E17" s="49"/>
    </row>
    <row r="19" spans="2:5" x14ac:dyDescent="0.25">
      <c r="B19" s="31"/>
    </row>
  </sheetData>
  <mergeCells count="5">
    <mergeCell ref="B4:B5"/>
    <mergeCell ref="C4:D4"/>
    <mergeCell ref="E4:F4"/>
    <mergeCell ref="G4:G5"/>
    <mergeCell ref="B17:E17"/>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8"/>
  <sheetViews>
    <sheetView workbookViewId="0">
      <selection activeCell="B2" sqref="B2"/>
    </sheetView>
  </sheetViews>
  <sheetFormatPr defaultRowHeight="15" x14ac:dyDescent="0.25"/>
  <cols>
    <col min="1" max="1" width="2.85546875" style="3" customWidth="1"/>
    <col min="2" max="7" width="18.85546875" style="3" customWidth="1"/>
    <col min="8" max="16384" width="9.140625" style="3"/>
  </cols>
  <sheetData>
    <row r="2" spans="2:7" ht="15.75" x14ac:dyDescent="0.25">
      <c r="B2" s="1" t="s">
        <v>240</v>
      </c>
      <c r="C2" s="1"/>
      <c r="D2" s="2"/>
      <c r="E2" s="2"/>
    </row>
    <row r="3" spans="2:7" x14ac:dyDescent="0.25">
      <c r="B3" s="2"/>
      <c r="C3" s="2"/>
      <c r="D3" s="2"/>
      <c r="E3" s="2"/>
    </row>
    <row r="4" spans="2:7" ht="32.25" customHeight="1" x14ac:dyDescent="0.25">
      <c r="B4" s="68" t="s">
        <v>92</v>
      </c>
      <c r="C4" s="59" t="s">
        <v>228</v>
      </c>
      <c r="D4" s="60"/>
      <c r="E4" s="61" t="s">
        <v>229</v>
      </c>
      <c r="F4" s="60"/>
      <c r="G4" s="66" t="s">
        <v>230</v>
      </c>
    </row>
    <row r="5" spans="2:7" ht="32.25" customHeight="1" x14ac:dyDescent="0.25">
      <c r="B5" s="69"/>
      <c r="C5" s="37" t="s">
        <v>218</v>
      </c>
      <c r="D5" s="29" t="s">
        <v>219</v>
      </c>
      <c r="E5" s="37" t="s">
        <v>218</v>
      </c>
      <c r="F5" s="29" t="s">
        <v>219</v>
      </c>
      <c r="G5" s="67"/>
    </row>
    <row r="6" spans="2:7" ht="16.5" customHeight="1" x14ac:dyDescent="0.3">
      <c r="B6" s="30">
        <v>2011</v>
      </c>
      <c r="C6" s="28">
        <v>1288</v>
      </c>
      <c r="D6" s="28">
        <v>593</v>
      </c>
      <c r="E6" s="28">
        <v>94</v>
      </c>
      <c r="F6" s="28">
        <v>39</v>
      </c>
      <c r="G6" s="28">
        <v>2014</v>
      </c>
    </row>
    <row r="7" spans="2:7" ht="16.5" x14ac:dyDescent="0.3">
      <c r="B7" s="30">
        <v>2012</v>
      </c>
      <c r="C7" s="28">
        <v>1196</v>
      </c>
      <c r="D7" s="28">
        <v>592</v>
      </c>
      <c r="E7" s="28">
        <v>171</v>
      </c>
      <c r="F7" s="28">
        <v>23</v>
      </c>
      <c r="G7" s="28">
        <v>1982</v>
      </c>
    </row>
    <row r="8" spans="2:7" ht="16.5" x14ac:dyDescent="0.3">
      <c r="B8" s="30">
        <v>2013</v>
      </c>
      <c r="C8" s="28">
        <v>1135</v>
      </c>
      <c r="D8" s="28">
        <v>542</v>
      </c>
      <c r="E8" s="28">
        <v>72</v>
      </c>
      <c r="F8" s="28">
        <v>4</v>
      </c>
      <c r="G8" s="28">
        <v>1753</v>
      </c>
    </row>
    <row r="9" spans="2:7" ht="16.5" x14ac:dyDescent="0.3">
      <c r="B9" s="30">
        <v>2014</v>
      </c>
      <c r="C9" s="28">
        <v>894</v>
      </c>
      <c r="D9" s="28">
        <v>446</v>
      </c>
      <c r="E9" s="28">
        <v>115</v>
      </c>
      <c r="F9" s="28">
        <v>26</v>
      </c>
      <c r="G9" s="28">
        <v>1481</v>
      </c>
    </row>
    <row r="10" spans="2:7" ht="16.5" x14ac:dyDescent="0.3">
      <c r="B10" s="30">
        <v>2015</v>
      </c>
      <c r="C10" s="28">
        <v>782</v>
      </c>
      <c r="D10" s="28">
        <v>378</v>
      </c>
      <c r="E10" s="28">
        <v>105</v>
      </c>
      <c r="F10" s="28">
        <v>10</v>
      </c>
      <c r="G10" s="28">
        <v>1275</v>
      </c>
    </row>
    <row r="11" spans="2:7" ht="16.5" x14ac:dyDescent="0.3">
      <c r="B11" s="30">
        <v>2016</v>
      </c>
      <c r="C11" s="28">
        <v>403</v>
      </c>
      <c r="D11" s="28">
        <v>330</v>
      </c>
      <c r="E11" s="28">
        <v>36</v>
      </c>
      <c r="F11" s="28">
        <v>9</v>
      </c>
      <c r="G11" s="28">
        <v>778</v>
      </c>
    </row>
    <row r="12" spans="2:7" ht="16.5" x14ac:dyDescent="0.3">
      <c r="B12" s="30">
        <v>2017</v>
      </c>
      <c r="C12" s="28">
        <v>396</v>
      </c>
      <c r="D12" s="28">
        <v>329</v>
      </c>
      <c r="E12" s="28">
        <v>29</v>
      </c>
      <c r="F12" s="28">
        <v>18</v>
      </c>
      <c r="G12" s="28">
        <v>772</v>
      </c>
    </row>
    <row r="13" spans="2:7" ht="16.5" x14ac:dyDescent="0.3">
      <c r="B13" s="30">
        <v>2018</v>
      </c>
      <c r="C13" s="28">
        <v>395</v>
      </c>
      <c r="D13" s="28">
        <v>305</v>
      </c>
      <c r="E13" s="28">
        <v>30</v>
      </c>
      <c r="F13" s="28">
        <v>0</v>
      </c>
      <c r="G13" s="28">
        <v>730</v>
      </c>
    </row>
    <row r="14" spans="2:7" ht="16.5" x14ac:dyDescent="0.3">
      <c r="B14" s="30">
        <v>2019</v>
      </c>
      <c r="C14" s="28">
        <v>496</v>
      </c>
      <c r="D14" s="28">
        <v>311</v>
      </c>
      <c r="E14" s="28">
        <v>44</v>
      </c>
      <c r="F14" s="28">
        <v>23</v>
      </c>
      <c r="G14" s="28">
        <v>874</v>
      </c>
    </row>
    <row r="15" spans="2:7" x14ac:dyDescent="0.25">
      <c r="B15" s="2"/>
      <c r="C15" s="2"/>
      <c r="D15" s="2"/>
      <c r="E15" s="2"/>
    </row>
    <row r="16" spans="2:7" ht="15" customHeight="1" x14ac:dyDescent="0.25">
      <c r="B16" s="49" t="s">
        <v>242</v>
      </c>
      <c r="C16" s="49"/>
      <c r="D16" s="49"/>
      <c r="E16" s="49"/>
    </row>
    <row r="18" spans="2:7" ht="53.25" customHeight="1" x14ac:dyDescent="0.25">
      <c r="B18" s="49" t="s">
        <v>220</v>
      </c>
      <c r="C18" s="49"/>
      <c r="D18" s="49"/>
      <c r="E18" s="49"/>
      <c r="F18" s="49"/>
      <c r="G18" s="49"/>
    </row>
  </sheetData>
  <mergeCells count="6">
    <mergeCell ref="B18:G18"/>
    <mergeCell ref="B4:B5"/>
    <mergeCell ref="C4:D4"/>
    <mergeCell ref="E4:F4"/>
    <mergeCell ref="G4:G5"/>
    <mergeCell ref="B16:E16"/>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9"/>
  <sheetViews>
    <sheetView workbookViewId="0">
      <selection activeCell="B2" sqref="B2"/>
    </sheetView>
  </sheetViews>
  <sheetFormatPr defaultRowHeight="15" x14ac:dyDescent="0.25"/>
  <cols>
    <col min="1" max="1" width="2.85546875" style="3" customWidth="1"/>
    <col min="2" max="2" width="24" style="3" customWidth="1"/>
    <col min="3" max="7" width="18.85546875" style="3" customWidth="1"/>
    <col min="8" max="16384" width="9.140625" style="3"/>
  </cols>
  <sheetData>
    <row r="2" spans="2:7" ht="15.75" x14ac:dyDescent="0.25">
      <c r="B2" s="1" t="s">
        <v>231</v>
      </c>
      <c r="C2" s="1"/>
      <c r="D2" s="2"/>
      <c r="E2" s="2"/>
    </row>
    <row r="3" spans="2:7" x14ac:dyDescent="0.25">
      <c r="B3" s="2"/>
      <c r="C3" s="2"/>
      <c r="D3" s="2"/>
      <c r="E3" s="2"/>
    </row>
    <row r="4" spans="2:7" ht="32.25" customHeight="1" x14ac:dyDescent="0.25">
      <c r="B4" s="68" t="s">
        <v>183</v>
      </c>
      <c r="C4" s="59" t="s">
        <v>228</v>
      </c>
      <c r="D4" s="60"/>
      <c r="E4" s="61" t="s">
        <v>229</v>
      </c>
      <c r="F4" s="60"/>
      <c r="G4" s="66" t="s">
        <v>230</v>
      </c>
    </row>
    <row r="5" spans="2:7" ht="32.25" customHeight="1" x14ac:dyDescent="0.25">
      <c r="B5" s="69"/>
      <c r="C5" s="37" t="s">
        <v>218</v>
      </c>
      <c r="D5" s="29" t="s">
        <v>219</v>
      </c>
      <c r="E5" s="37" t="s">
        <v>218</v>
      </c>
      <c r="F5" s="29" t="s">
        <v>219</v>
      </c>
      <c r="G5" s="67"/>
    </row>
    <row r="6" spans="2:7" ht="16.5" customHeight="1" x14ac:dyDescent="0.3">
      <c r="B6" s="30" t="s">
        <v>19</v>
      </c>
      <c r="C6" s="28">
        <v>212</v>
      </c>
      <c r="D6" s="28">
        <v>0</v>
      </c>
      <c r="E6" s="28">
        <v>14</v>
      </c>
      <c r="F6" s="28">
        <v>0</v>
      </c>
      <c r="G6" s="28">
        <v>226</v>
      </c>
    </row>
    <row r="7" spans="2:7" ht="16.5" x14ac:dyDescent="0.3">
      <c r="B7" s="30" t="s">
        <v>26</v>
      </c>
      <c r="C7" s="28">
        <v>24</v>
      </c>
      <c r="D7" s="28">
        <v>73</v>
      </c>
      <c r="E7" s="28">
        <v>0</v>
      </c>
      <c r="F7" s="28">
        <v>0</v>
      </c>
      <c r="G7" s="28">
        <v>97</v>
      </c>
    </row>
    <row r="8" spans="2:7" ht="16.5" x14ac:dyDescent="0.3">
      <c r="B8" s="30" t="s">
        <v>32</v>
      </c>
      <c r="C8" s="28">
        <v>62</v>
      </c>
      <c r="D8" s="28">
        <v>7</v>
      </c>
      <c r="E8" s="28">
        <v>0</v>
      </c>
      <c r="F8" s="28">
        <v>0</v>
      </c>
      <c r="G8" s="28">
        <v>69</v>
      </c>
    </row>
    <row r="9" spans="2:7" ht="16.5" x14ac:dyDescent="0.3">
      <c r="B9" s="30" t="s">
        <v>49</v>
      </c>
      <c r="C9" s="28">
        <v>42</v>
      </c>
      <c r="D9" s="28">
        <v>6</v>
      </c>
      <c r="E9" s="28">
        <v>0</v>
      </c>
      <c r="F9" s="28">
        <v>0</v>
      </c>
      <c r="G9" s="28">
        <v>48</v>
      </c>
    </row>
    <row r="10" spans="2:7" ht="16.5" x14ac:dyDescent="0.3">
      <c r="B10" s="30" t="s">
        <v>51</v>
      </c>
      <c r="C10" s="28">
        <v>8</v>
      </c>
      <c r="D10" s="28">
        <v>6</v>
      </c>
      <c r="E10" s="28">
        <v>4</v>
      </c>
      <c r="F10" s="28">
        <v>0</v>
      </c>
      <c r="G10" s="28">
        <v>18</v>
      </c>
    </row>
    <row r="11" spans="2:7" ht="16.5" x14ac:dyDescent="0.3">
      <c r="B11" s="30" t="s">
        <v>58</v>
      </c>
      <c r="C11" s="28">
        <v>26</v>
      </c>
      <c r="D11" s="28">
        <v>2</v>
      </c>
      <c r="E11" s="28">
        <v>0</v>
      </c>
      <c r="F11" s="28">
        <v>0</v>
      </c>
      <c r="G11" s="28">
        <v>28</v>
      </c>
    </row>
    <row r="12" spans="2:7" ht="16.5" x14ac:dyDescent="0.3">
      <c r="B12" s="30" t="s">
        <v>77</v>
      </c>
      <c r="C12" s="28">
        <v>3</v>
      </c>
      <c r="D12" s="28">
        <v>1</v>
      </c>
      <c r="E12" s="28">
        <v>0</v>
      </c>
      <c r="F12" s="28">
        <v>0</v>
      </c>
      <c r="G12" s="28">
        <v>4</v>
      </c>
    </row>
    <row r="13" spans="2:7" ht="16.5" x14ac:dyDescent="0.3">
      <c r="B13" s="30" t="s">
        <v>78</v>
      </c>
      <c r="C13" s="28">
        <v>16</v>
      </c>
      <c r="D13" s="28">
        <v>38</v>
      </c>
      <c r="E13" s="28">
        <v>0</v>
      </c>
      <c r="F13" s="28">
        <v>0</v>
      </c>
      <c r="G13" s="28">
        <v>54</v>
      </c>
    </row>
    <row r="14" spans="2:7" ht="16.5" x14ac:dyDescent="0.3">
      <c r="B14" s="30" t="s">
        <v>184</v>
      </c>
      <c r="C14" s="28">
        <v>103</v>
      </c>
      <c r="D14" s="28">
        <v>178</v>
      </c>
      <c r="E14" s="28">
        <v>26</v>
      </c>
      <c r="F14" s="28">
        <v>23</v>
      </c>
      <c r="G14" s="28">
        <v>330</v>
      </c>
    </row>
    <row r="15" spans="2:7" ht="16.5" x14ac:dyDescent="0.25">
      <c r="B15" s="9" t="s">
        <v>185</v>
      </c>
      <c r="C15" s="10">
        <v>496</v>
      </c>
      <c r="D15" s="10">
        <v>311</v>
      </c>
      <c r="E15" s="10">
        <v>44</v>
      </c>
      <c r="F15" s="10">
        <v>23</v>
      </c>
      <c r="G15" s="10">
        <v>874</v>
      </c>
    </row>
    <row r="16" spans="2:7" x14ac:dyDescent="0.25">
      <c r="B16" s="2"/>
      <c r="C16" s="2"/>
      <c r="D16" s="2"/>
      <c r="E16" s="2"/>
    </row>
    <row r="17" spans="2:7" ht="15" customHeight="1" x14ac:dyDescent="0.25">
      <c r="B17" s="49" t="s">
        <v>241</v>
      </c>
      <c r="C17" s="49"/>
      <c r="D17" s="49"/>
      <c r="E17" s="49"/>
    </row>
    <row r="19" spans="2:7" ht="53.25" customHeight="1" x14ac:dyDescent="0.25">
      <c r="B19" s="49" t="s">
        <v>220</v>
      </c>
      <c r="C19" s="49"/>
      <c r="D19" s="49"/>
      <c r="E19" s="49"/>
      <c r="F19" s="49"/>
      <c r="G19" s="49"/>
    </row>
  </sheetData>
  <mergeCells count="6">
    <mergeCell ref="B19:G19"/>
    <mergeCell ref="B4:B5"/>
    <mergeCell ref="C4:D4"/>
    <mergeCell ref="E4:F4"/>
    <mergeCell ref="G4:G5"/>
    <mergeCell ref="B17:E17"/>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6"/>
  <sheetViews>
    <sheetView workbookViewId="0">
      <selection activeCell="B2" sqref="B2"/>
    </sheetView>
  </sheetViews>
  <sheetFormatPr defaultRowHeight="15" x14ac:dyDescent="0.25"/>
  <cols>
    <col min="1" max="1" width="2.85546875" style="3" customWidth="1"/>
    <col min="2" max="7" width="18.85546875" style="3" customWidth="1"/>
    <col min="8" max="16384" width="9.140625" style="3"/>
  </cols>
  <sheetData>
    <row r="2" spans="2:7" ht="15.75" x14ac:dyDescent="0.25">
      <c r="B2" s="1" t="s">
        <v>233</v>
      </c>
      <c r="C2" s="1"/>
      <c r="D2" s="2"/>
      <c r="E2" s="2"/>
    </row>
    <row r="3" spans="2:7" x14ac:dyDescent="0.25">
      <c r="B3" s="2"/>
      <c r="C3" s="2"/>
      <c r="D3" s="2"/>
      <c r="E3" s="2"/>
    </row>
    <row r="4" spans="2:7" x14ac:dyDescent="0.25">
      <c r="B4" s="68" t="s">
        <v>92</v>
      </c>
      <c r="C4" s="59" t="s">
        <v>221</v>
      </c>
      <c r="D4" s="60"/>
      <c r="E4" s="61" t="s">
        <v>222</v>
      </c>
      <c r="F4" s="60"/>
      <c r="G4" s="66" t="s">
        <v>232</v>
      </c>
    </row>
    <row r="5" spans="2:7" ht="16.5" x14ac:dyDescent="0.25">
      <c r="B5" s="69"/>
      <c r="C5" s="37" t="s">
        <v>218</v>
      </c>
      <c r="D5" s="29" t="s">
        <v>219</v>
      </c>
      <c r="E5" s="37" t="s">
        <v>218</v>
      </c>
      <c r="F5" s="29" t="s">
        <v>219</v>
      </c>
      <c r="G5" s="67"/>
    </row>
    <row r="6" spans="2:7" ht="16.5" customHeight="1" x14ac:dyDescent="0.3">
      <c r="B6" s="30">
        <v>2013</v>
      </c>
      <c r="C6" s="28">
        <v>60</v>
      </c>
      <c r="D6" s="28">
        <v>1</v>
      </c>
      <c r="E6" s="28">
        <v>2830</v>
      </c>
      <c r="F6" s="28">
        <v>114</v>
      </c>
      <c r="G6" s="28">
        <v>3005</v>
      </c>
    </row>
    <row r="7" spans="2:7" ht="16.5" x14ac:dyDescent="0.3">
      <c r="B7" s="30">
        <v>2014</v>
      </c>
      <c r="C7" s="28">
        <v>37</v>
      </c>
      <c r="D7" s="28">
        <v>1</v>
      </c>
      <c r="E7" s="28">
        <v>2467</v>
      </c>
      <c r="F7" s="28">
        <v>94</v>
      </c>
      <c r="G7" s="28">
        <v>2599</v>
      </c>
    </row>
    <row r="8" spans="2:7" ht="16.5" x14ac:dyDescent="0.3">
      <c r="B8" s="30">
        <v>2015</v>
      </c>
      <c r="C8" s="28">
        <v>48</v>
      </c>
      <c r="D8" s="28">
        <v>2</v>
      </c>
      <c r="E8" s="28">
        <v>2125</v>
      </c>
      <c r="F8" s="28">
        <v>66</v>
      </c>
      <c r="G8" s="28">
        <v>2241</v>
      </c>
    </row>
    <row r="9" spans="2:7" ht="16.5" x14ac:dyDescent="0.3">
      <c r="B9" s="30">
        <v>2016</v>
      </c>
      <c r="C9" s="28">
        <v>50</v>
      </c>
      <c r="D9" s="28">
        <v>2</v>
      </c>
      <c r="E9" s="28">
        <v>2128</v>
      </c>
      <c r="F9" s="28">
        <v>49</v>
      </c>
      <c r="G9" s="28">
        <v>2229</v>
      </c>
    </row>
    <row r="10" spans="2:7" ht="16.5" x14ac:dyDescent="0.3">
      <c r="B10" s="30">
        <v>2017</v>
      </c>
      <c r="C10" s="28">
        <v>65</v>
      </c>
      <c r="D10" s="28">
        <v>1</v>
      </c>
      <c r="E10" s="28">
        <v>2111</v>
      </c>
      <c r="F10" s="28">
        <v>57</v>
      </c>
      <c r="G10" s="28">
        <v>2234</v>
      </c>
    </row>
    <row r="11" spans="2:7" ht="16.5" x14ac:dyDescent="0.3">
      <c r="B11" s="30">
        <v>2018</v>
      </c>
      <c r="C11" s="28">
        <v>51</v>
      </c>
      <c r="D11" s="28">
        <v>0</v>
      </c>
      <c r="E11" s="28">
        <v>2026</v>
      </c>
      <c r="F11" s="28">
        <v>64</v>
      </c>
      <c r="G11" s="28">
        <v>2141</v>
      </c>
    </row>
    <row r="12" spans="2:7" ht="16.5" x14ac:dyDescent="0.3">
      <c r="B12" s="30">
        <v>2019</v>
      </c>
      <c r="C12" s="28">
        <v>45</v>
      </c>
      <c r="D12" s="28">
        <v>3</v>
      </c>
      <c r="E12" s="28">
        <v>2030</v>
      </c>
      <c r="F12" s="28">
        <v>57</v>
      </c>
      <c r="G12" s="28">
        <v>2135</v>
      </c>
    </row>
    <row r="13" spans="2:7" x14ac:dyDescent="0.25">
      <c r="B13" s="2"/>
      <c r="C13" s="2"/>
      <c r="D13" s="2"/>
      <c r="E13" s="2"/>
    </row>
    <row r="14" spans="2:7" ht="15" customHeight="1" x14ac:dyDescent="0.25">
      <c r="B14" s="49" t="s">
        <v>242</v>
      </c>
      <c r="C14" s="49"/>
      <c r="D14" s="49"/>
      <c r="E14" s="49"/>
    </row>
    <row r="16" spans="2:7" x14ac:dyDescent="0.25">
      <c r="B16" s="49"/>
      <c r="C16" s="49"/>
      <c r="D16" s="49"/>
      <c r="E16" s="49"/>
      <c r="F16" s="49"/>
      <c r="G16" s="49"/>
    </row>
  </sheetData>
  <mergeCells count="6">
    <mergeCell ref="B16:G16"/>
    <mergeCell ref="B4:B5"/>
    <mergeCell ref="C4:D4"/>
    <mergeCell ref="E4:F4"/>
    <mergeCell ref="G4:G5"/>
    <mergeCell ref="B14:E14"/>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9"/>
  <sheetViews>
    <sheetView workbookViewId="0">
      <selection activeCell="B2" sqref="B2"/>
    </sheetView>
  </sheetViews>
  <sheetFormatPr defaultRowHeight="15" x14ac:dyDescent="0.25"/>
  <cols>
    <col min="1" max="1" width="2.85546875" style="3" customWidth="1"/>
    <col min="2" max="2" width="23.140625" style="3" customWidth="1"/>
    <col min="3" max="7" width="18.85546875" style="3" customWidth="1"/>
    <col min="8" max="16384" width="9.140625" style="3"/>
  </cols>
  <sheetData>
    <row r="2" spans="2:7" ht="15.75" x14ac:dyDescent="0.25">
      <c r="B2" s="1" t="s">
        <v>234</v>
      </c>
      <c r="C2" s="1"/>
      <c r="D2" s="2"/>
      <c r="E2" s="2"/>
    </row>
    <row r="3" spans="2:7" x14ac:dyDescent="0.25">
      <c r="B3" s="2"/>
      <c r="C3" s="2"/>
      <c r="D3" s="2"/>
      <c r="E3" s="2"/>
    </row>
    <row r="4" spans="2:7" ht="15" customHeight="1" x14ac:dyDescent="0.25">
      <c r="B4" s="68" t="s">
        <v>183</v>
      </c>
      <c r="C4" s="59" t="s">
        <v>221</v>
      </c>
      <c r="D4" s="60"/>
      <c r="E4" s="61" t="s">
        <v>222</v>
      </c>
      <c r="F4" s="60"/>
      <c r="G4" s="66" t="s">
        <v>232</v>
      </c>
    </row>
    <row r="5" spans="2:7" ht="16.5" x14ac:dyDescent="0.25">
      <c r="B5" s="69"/>
      <c r="C5" s="37" t="s">
        <v>218</v>
      </c>
      <c r="D5" s="29" t="s">
        <v>219</v>
      </c>
      <c r="E5" s="37" t="s">
        <v>218</v>
      </c>
      <c r="F5" s="29" t="s">
        <v>219</v>
      </c>
      <c r="G5" s="67"/>
    </row>
    <row r="6" spans="2:7" ht="16.5" customHeight="1" x14ac:dyDescent="0.3">
      <c r="B6" s="30" t="s">
        <v>19</v>
      </c>
      <c r="C6" s="28">
        <v>0</v>
      </c>
      <c r="D6" s="28">
        <v>0</v>
      </c>
      <c r="E6" s="28">
        <v>269</v>
      </c>
      <c r="F6" s="28">
        <v>0</v>
      </c>
      <c r="G6" s="28">
        <v>269</v>
      </c>
    </row>
    <row r="7" spans="2:7" ht="16.5" x14ac:dyDescent="0.3">
      <c r="B7" s="30" t="s">
        <v>26</v>
      </c>
      <c r="C7" s="28">
        <v>8</v>
      </c>
      <c r="D7" s="28">
        <v>1</v>
      </c>
      <c r="E7" s="28">
        <v>338</v>
      </c>
      <c r="F7" s="28">
        <v>7</v>
      </c>
      <c r="G7" s="28">
        <v>354</v>
      </c>
    </row>
    <row r="8" spans="2:7" ht="16.5" x14ac:dyDescent="0.3">
      <c r="B8" s="30" t="s">
        <v>32</v>
      </c>
      <c r="C8" s="28">
        <v>15</v>
      </c>
      <c r="D8" s="28">
        <v>0</v>
      </c>
      <c r="E8" s="28">
        <v>193</v>
      </c>
      <c r="F8" s="28">
        <v>0</v>
      </c>
      <c r="G8" s="28">
        <v>208</v>
      </c>
    </row>
    <row r="9" spans="2:7" ht="16.5" x14ac:dyDescent="0.3">
      <c r="B9" s="30" t="s">
        <v>49</v>
      </c>
      <c r="C9" s="28">
        <v>2</v>
      </c>
      <c r="D9" s="28">
        <v>0</v>
      </c>
      <c r="E9" s="28">
        <v>158</v>
      </c>
      <c r="F9" s="28">
        <v>0</v>
      </c>
      <c r="G9" s="28">
        <v>160</v>
      </c>
    </row>
    <row r="10" spans="2:7" ht="16.5" x14ac:dyDescent="0.3">
      <c r="B10" s="30" t="s">
        <v>51</v>
      </c>
      <c r="C10" s="28">
        <v>6</v>
      </c>
      <c r="D10" s="28">
        <v>0</v>
      </c>
      <c r="E10" s="28">
        <v>22</v>
      </c>
      <c r="F10" s="28">
        <v>0</v>
      </c>
      <c r="G10" s="28">
        <v>28</v>
      </c>
    </row>
    <row r="11" spans="2:7" ht="16.5" x14ac:dyDescent="0.3">
      <c r="B11" s="30" t="s">
        <v>58</v>
      </c>
      <c r="C11" s="28">
        <v>3</v>
      </c>
      <c r="D11" s="28">
        <v>0</v>
      </c>
      <c r="E11" s="28">
        <v>83</v>
      </c>
      <c r="F11" s="28">
        <v>0</v>
      </c>
      <c r="G11" s="28">
        <v>86</v>
      </c>
    </row>
    <row r="12" spans="2:7" ht="16.5" x14ac:dyDescent="0.3">
      <c r="B12" s="30" t="s">
        <v>77</v>
      </c>
      <c r="C12" s="28">
        <v>0</v>
      </c>
      <c r="D12" s="28">
        <v>0</v>
      </c>
      <c r="E12" s="28">
        <v>98</v>
      </c>
      <c r="F12" s="28">
        <v>0</v>
      </c>
      <c r="G12" s="28">
        <v>98</v>
      </c>
    </row>
    <row r="13" spans="2:7" ht="16.5" x14ac:dyDescent="0.3">
      <c r="B13" s="30" t="s">
        <v>78</v>
      </c>
      <c r="C13" s="28">
        <v>11</v>
      </c>
      <c r="D13" s="28">
        <v>0</v>
      </c>
      <c r="E13" s="28">
        <v>68</v>
      </c>
      <c r="F13" s="28">
        <v>0</v>
      </c>
      <c r="G13" s="28">
        <v>79</v>
      </c>
    </row>
    <row r="14" spans="2:7" ht="16.5" x14ac:dyDescent="0.3">
      <c r="B14" s="30" t="s">
        <v>184</v>
      </c>
      <c r="C14" s="28">
        <v>0</v>
      </c>
      <c r="D14" s="28">
        <v>2</v>
      </c>
      <c r="E14" s="28">
        <v>801</v>
      </c>
      <c r="F14" s="28">
        <v>50</v>
      </c>
      <c r="G14" s="28">
        <v>853</v>
      </c>
    </row>
    <row r="15" spans="2:7" ht="16.5" x14ac:dyDescent="0.25">
      <c r="B15" s="9" t="s">
        <v>185</v>
      </c>
      <c r="C15" s="10">
        <v>45</v>
      </c>
      <c r="D15" s="10">
        <v>3</v>
      </c>
      <c r="E15" s="10">
        <v>2030</v>
      </c>
      <c r="F15" s="10">
        <v>57</v>
      </c>
      <c r="G15" s="10">
        <v>2135</v>
      </c>
    </row>
    <row r="16" spans="2:7" x14ac:dyDescent="0.25">
      <c r="B16" s="2"/>
      <c r="C16" s="2"/>
      <c r="D16" s="2"/>
      <c r="E16" s="2"/>
    </row>
    <row r="17" spans="2:7" ht="15" customHeight="1" x14ac:dyDescent="0.25">
      <c r="B17" s="49" t="s">
        <v>241</v>
      </c>
      <c r="C17" s="49"/>
      <c r="D17" s="49"/>
      <c r="E17" s="49"/>
    </row>
    <row r="19" spans="2:7" x14ac:dyDescent="0.25">
      <c r="B19" s="49"/>
      <c r="C19" s="49"/>
      <c r="D19" s="49"/>
      <c r="E19" s="49"/>
      <c r="F19" s="49"/>
      <c r="G19" s="49"/>
    </row>
  </sheetData>
  <mergeCells count="6">
    <mergeCell ref="B19:G19"/>
    <mergeCell ref="B4:B5"/>
    <mergeCell ref="C4:D4"/>
    <mergeCell ref="E4:F4"/>
    <mergeCell ref="G4:G5"/>
    <mergeCell ref="B17:E17"/>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21"/>
  <sheetViews>
    <sheetView zoomScaleNormal="100" workbookViewId="0">
      <selection activeCell="B2" sqref="B2"/>
    </sheetView>
  </sheetViews>
  <sheetFormatPr defaultRowHeight="15" x14ac:dyDescent="0.25"/>
  <cols>
    <col min="1" max="1" width="2.85546875" style="3" customWidth="1"/>
    <col min="2" max="5" width="18.85546875" style="3" customWidth="1"/>
    <col min="6" max="16384" width="9.140625" style="3"/>
  </cols>
  <sheetData>
    <row r="2" spans="2:5" ht="15.75" x14ac:dyDescent="0.25">
      <c r="B2" s="1" t="s">
        <v>238</v>
      </c>
      <c r="C2" s="1"/>
      <c r="D2" s="2"/>
      <c r="E2" s="2"/>
    </row>
    <row r="3" spans="2:5" x14ac:dyDescent="0.25">
      <c r="B3" s="2"/>
      <c r="C3" s="2"/>
      <c r="D3" s="2"/>
      <c r="E3" s="2"/>
    </row>
    <row r="4" spans="2:5" ht="49.5" customHeight="1" x14ac:dyDescent="0.25">
      <c r="B4" s="38" t="s">
        <v>92</v>
      </c>
      <c r="C4" s="21" t="s">
        <v>236</v>
      </c>
      <c r="D4" s="21" t="s">
        <v>237</v>
      </c>
      <c r="E4" s="39" t="s">
        <v>235</v>
      </c>
    </row>
    <row r="5" spans="2:5" ht="16.5" customHeight="1" x14ac:dyDescent="0.3">
      <c r="B5" s="30">
        <v>2007</v>
      </c>
      <c r="C5" s="28">
        <v>981</v>
      </c>
      <c r="D5" s="28">
        <v>81</v>
      </c>
      <c r="E5" s="28">
        <v>1062</v>
      </c>
    </row>
    <row r="6" spans="2:5" ht="16.5" customHeight="1" x14ac:dyDescent="0.3">
      <c r="B6" s="30">
        <v>2008</v>
      </c>
      <c r="C6" s="28">
        <v>964</v>
      </c>
      <c r="D6" s="28">
        <v>69</v>
      </c>
      <c r="E6" s="28">
        <v>1033</v>
      </c>
    </row>
    <row r="7" spans="2:5" ht="16.5" customHeight="1" x14ac:dyDescent="0.3">
      <c r="B7" s="30">
        <v>2009</v>
      </c>
      <c r="C7" s="28">
        <v>1185</v>
      </c>
      <c r="D7" s="28">
        <v>205</v>
      </c>
      <c r="E7" s="28">
        <v>1390</v>
      </c>
    </row>
    <row r="8" spans="2:5" ht="16.5" customHeight="1" x14ac:dyDescent="0.3">
      <c r="B8" s="30">
        <v>2010</v>
      </c>
      <c r="C8" s="28">
        <v>1293</v>
      </c>
      <c r="D8" s="28">
        <v>234</v>
      </c>
      <c r="E8" s="28">
        <v>1527</v>
      </c>
    </row>
    <row r="9" spans="2:5" ht="16.5" customHeight="1" x14ac:dyDescent="0.3">
      <c r="B9" s="30">
        <v>2011</v>
      </c>
      <c r="C9" s="28">
        <v>1083</v>
      </c>
      <c r="D9" s="28">
        <v>196</v>
      </c>
      <c r="E9" s="28">
        <v>1279</v>
      </c>
    </row>
    <row r="10" spans="2:5" ht="16.5" customHeight="1" x14ac:dyDescent="0.3">
      <c r="B10" s="30">
        <v>2012</v>
      </c>
      <c r="C10" s="28">
        <v>1034</v>
      </c>
      <c r="D10" s="28">
        <v>210</v>
      </c>
      <c r="E10" s="28">
        <v>1244</v>
      </c>
    </row>
    <row r="11" spans="2:5" ht="16.5" customHeight="1" x14ac:dyDescent="0.3">
      <c r="B11" s="30">
        <v>2013</v>
      </c>
      <c r="C11" s="28">
        <v>1050</v>
      </c>
      <c r="D11" s="28">
        <v>162</v>
      </c>
      <c r="E11" s="28">
        <v>1212</v>
      </c>
    </row>
    <row r="12" spans="2:5" ht="16.5" x14ac:dyDescent="0.3">
      <c r="B12" s="30">
        <v>2014</v>
      </c>
      <c r="C12" s="28">
        <v>1102</v>
      </c>
      <c r="D12" s="28">
        <v>134</v>
      </c>
      <c r="E12" s="28">
        <v>1236</v>
      </c>
    </row>
    <row r="13" spans="2:5" ht="16.5" x14ac:dyDescent="0.3">
      <c r="B13" s="30">
        <v>2015</v>
      </c>
      <c r="C13" s="28">
        <v>1073</v>
      </c>
      <c r="D13" s="28">
        <v>110</v>
      </c>
      <c r="E13" s="28">
        <v>1183</v>
      </c>
    </row>
    <row r="14" spans="2:5" ht="16.5" x14ac:dyDescent="0.3">
      <c r="B14" s="30">
        <v>2016</v>
      </c>
      <c r="C14" s="28">
        <v>845</v>
      </c>
      <c r="D14" s="28">
        <v>85</v>
      </c>
      <c r="E14" s="28">
        <v>930</v>
      </c>
    </row>
    <row r="15" spans="2:5" ht="16.5" x14ac:dyDescent="0.3">
      <c r="B15" s="30">
        <v>2017</v>
      </c>
      <c r="C15" s="28">
        <v>785</v>
      </c>
      <c r="D15" s="28">
        <v>77</v>
      </c>
      <c r="E15" s="28">
        <v>862</v>
      </c>
    </row>
    <row r="16" spans="2:5" ht="16.5" x14ac:dyDescent="0.3">
      <c r="B16" s="30">
        <v>2018</v>
      </c>
      <c r="C16" s="28">
        <v>694</v>
      </c>
      <c r="D16" s="28">
        <v>55</v>
      </c>
      <c r="E16" s="28">
        <v>749</v>
      </c>
    </row>
    <row r="17" spans="2:5" ht="16.5" x14ac:dyDescent="0.3">
      <c r="B17" s="30">
        <v>2019</v>
      </c>
      <c r="C17" s="28">
        <v>610</v>
      </c>
      <c r="D17" s="28">
        <v>66</v>
      </c>
      <c r="E17" s="28">
        <v>676</v>
      </c>
    </row>
    <row r="18" spans="2:5" x14ac:dyDescent="0.25">
      <c r="B18" s="2"/>
      <c r="C18" s="2"/>
      <c r="D18" s="2"/>
      <c r="E18" s="2"/>
    </row>
    <row r="19" spans="2:5" ht="15" customHeight="1" x14ac:dyDescent="0.25">
      <c r="B19" s="49" t="s">
        <v>242</v>
      </c>
      <c r="C19" s="49"/>
      <c r="D19" s="49"/>
      <c r="E19" s="49"/>
    </row>
    <row r="21" spans="2:5" x14ac:dyDescent="0.25">
      <c r="B21" s="49"/>
      <c r="C21" s="49"/>
      <c r="D21" s="49"/>
      <c r="E21" s="49"/>
    </row>
  </sheetData>
  <mergeCells count="2">
    <mergeCell ref="B19:E19"/>
    <mergeCell ref="B21:E2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4"/>
  <sheetViews>
    <sheetView workbookViewId="0">
      <selection activeCell="B2" sqref="B2"/>
    </sheetView>
  </sheetViews>
  <sheetFormatPr defaultRowHeight="15" x14ac:dyDescent="0.25"/>
  <cols>
    <col min="1" max="1" width="2.85546875" style="3" customWidth="1"/>
    <col min="2" max="4" width="20.85546875" style="3" customWidth="1"/>
    <col min="5" max="16384" width="9.140625" style="3"/>
  </cols>
  <sheetData>
    <row r="2" spans="2:4" ht="15.75" x14ac:dyDescent="0.25">
      <c r="B2" s="1" t="s">
        <v>97</v>
      </c>
      <c r="C2" s="1"/>
      <c r="D2" s="2"/>
    </row>
    <row r="3" spans="2:4" x14ac:dyDescent="0.25">
      <c r="B3" s="2"/>
      <c r="C3" s="2"/>
      <c r="D3" s="2"/>
    </row>
    <row r="4" spans="2:4" s="18" customFormat="1" ht="31.5" customHeight="1" x14ac:dyDescent="0.25">
      <c r="B4" s="19" t="s">
        <v>115</v>
      </c>
      <c r="C4" s="20" t="s">
        <v>93</v>
      </c>
      <c r="D4" s="20" t="s">
        <v>94</v>
      </c>
    </row>
    <row r="5" spans="2:4" ht="16.5" x14ac:dyDescent="0.25">
      <c r="B5" s="17" t="s">
        <v>98</v>
      </c>
      <c r="C5" s="7">
        <v>12331</v>
      </c>
      <c r="D5" s="16">
        <v>2.9197477844518968E-2</v>
      </c>
    </row>
    <row r="6" spans="2:4" ht="16.5" x14ac:dyDescent="0.25">
      <c r="B6" s="17" t="s">
        <v>99</v>
      </c>
      <c r="C6" s="7">
        <v>43000</v>
      </c>
      <c r="D6" s="16">
        <v>4.9879766547974345E-2</v>
      </c>
    </row>
    <row r="7" spans="2:4" ht="16.5" x14ac:dyDescent="0.25">
      <c r="B7" s="17" t="s">
        <v>100</v>
      </c>
      <c r="C7" s="7">
        <v>12045</v>
      </c>
      <c r="D7" s="16">
        <v>4.6159152301660664E-2</v>
      </c>
    </row>
    <row r="8" spans="2:4" ht="16.5" x14ac:dyDescent="0.25">
      <c r="B8" s="17" t="s">
        <v>101</v>
      </c>
      <c r="C8" s="7">
        <v>3355</v>
      </c>
      <c r="D8" s="16">
        <v>4.8243532758752809E-2</v>
      </c>
    </row>
    <row r="9" spans="2:4" ht="16.5" x14ac:dyDescent="0.25">
      <c r="B9" s="17" t="s">
        <v>102</v>
      </c>
      <c r="C9" s="7">
        <v>25741</v>
      </c>
      <c r="D9" s="16">
        <v>4.3773563079527636E-2</v>
      </c>
    </row>
    <row r="10" spans="2:4" ht="16.5" x14ac:dyDescent="0.25">
      <c r="B10" s="9" t="s">
        <v>103</v>
      </c>
      <c r="C10" s="10">
        <v>96472</v>
      </c>
      <c r="D10" s="11">
        <v>4.3792366700000002E-2</v>
      </c>
    </row>
    <row r="11" spans="2:4" x14ac:dyDescent="0.25">
      <c r="B11" s="2"/>
      <c r="C11" s="2"/>
      <c r="D11" s="2"/>
    </row>
    <row r="12" spans="2:4" x14ac:dyDescent="0.25">
      <c r="B12" s="12" t="s">
        <v>104</v>
      </c>
      <c r="C12" s="12"/>
      <c r="D12" s="2"/>
    </row>
    <row r="14" spans="2:4" x14ac:dyDescent="0.25">
      <c r="B14" s="12" t="s">
        <v>109</v>
      </c>
    </row>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8"/>
  <sheetViews>
    <sheetView workbookViewId="0">
      <selection activeCell="B2" sqref="B2"/>
    </sheetView>
  </sheetViews>
  <sheetFormatPr defaultRowHeight="15" x14ac:dyDescent="0.25"/>
  <cols>
    <col min="1" max="1" width="2.85546875" style="3" customWidth="1"/>
    <col min="2" max="2" width="23.140625" style="3" customWidth="1"/>
    <col min="3" max="5" width="18.85546875" style="3" customWidth="1"/>
    <col min="6" max="16384" width="9.140625" style="3"/>
  </cols>
  <sheetData>
    <row r="2" spans="2:5" ht="15.75" x14ac:dyDescent="0.25">
      <c r="B2" s="1" t="s">
        <v>239</v>
      </c>
      <c r="C2" s="1"/>
      <c r="D2" s="2"/>
      <c r="E2" s="2"/>
    </row>
    <row r="3" spans="2:5" x14ac:dyDescent="0.25">
      <c r="B3" s="2"/>
      <c r="C3" s="2"/>
      <c r="D3" s="2"/>
      <c r="E3" s="2"/>
    </row>
    <row r="4" spans="2:5" ht="49.5" customHeight="1" x14ac:dyDescent="0.25">
      <c r="B4" s="38" t="s">
        <v>183</v>
      </c>
      <c r="C4" s="40" t="s">
        <v>236</v>
      </c>
      <c r="D4" s="40" t="s">
        <v>237</v>
      </c>
      <c r="E4" s="41" t="s">
        <v>235</v>
      </c>
    </row>
    <row r="5" spans="2:5" ht="16.5" customHeight="1" x14ac:dyDescent="0.3">
      <c r="B5" s="30" t="s">
        <v>19</v>
      </c>
      <c r="C5" s="28">
        <v>135</v>
      </c>
      <c r="D5" s="28">
        <v>0</v>
      </c>
      <c r="E5" s="28">
        <v>135</v>
      </c>
    </row>
    <row r="6" spans="2:5" ht="16.5" x14ac:dyDescent="0.3">
      <c r="B6" s="30" t="s">
        <v>26</v>
      </c>
      <c r="C6" s="28">
        <v>76</v>
      </c>
      <c r="D6" s="28">
        <v>16</v>
      </c>
      <c r="E6" s="28">
        <v>92</v>
      </c>
    </row>
    <row r="7" spans="2:5" ht="16.5" x14ac:dyDescent="0.3">
      <c r="B7" s="30" t="s">
        <v>32</v>
      </c>
      <c r="C7" s="28">
        <v>136</v>
      </c>
      <c r="D7" s="28">
        <v>3</v>
      </c>
      <c r="E7" s="28">
        <v>139</v>
      </c>
    </row>
    <row r="8" spans="2:5" ht="16.5" x14ac:dyDescent="0.3">
      <c r="B8" s="30" t="s">
        <v>49</v>
      </c>
      <c r="C8" s="28">
        <v>17</v>
      </c>
      <c r="D8" s="28">
        <v>1</v>
      </c>
      <c r="E8" s="28">
        <v>18</v>
      </c>
    </row>
    <row r="9" spans="2:5" ht="16.5" x14ac:dyDescent="0.3">
      <c r="B9" s="30" t="s">
        <v>51</v>
      </c>
      <c r="C9" s="28">
        <v>7</v>
      </c>
      <c r="D9" s="28">
        <v>1</v>
      </c>
      <c r="E9" s="28">
        <v>8</v>
      </c>
    </row>
    <row r="10" spans="2:5" ht="16.5" x14ac:dyDescent="0.3">
      <c r="B10" s="30" t="s">
        <v>58</v>
      </c>
      <c r="C10" s="28">
        <v>50</v>
      </c>
      <c r="D10" s="28">
        <v>1</v>
      </c>
      <c r="E10" s="28">
        <v>51</v>
      </c>
    </row>
    <row r="11" spans="2:5" ht="16.5" x14ac:dyDescent="0.3">
      <c r="B11" s="30" t="s">
        <v>77</v>
      </c>
      <c r="C11" s="28">
        <v>16</v>
      </c>
      <c r="D11" s="28">
        <v>4</v>
      </c>
      <c r="E11" s="28">
        <v>20</v>
      </c>
    </row>
    <row r="12" spans="2:5" ht="16.5" x14ac:dyDescent="0.3">
      <c r="B12" s="30" t="s">
        <v>78</v>
      </c>
      <c r="C12" s="28">
        <v>47</v>
      </c>
      <c r="D12" s="28">
        <v>7</v>
      </c>
      <c r="E12" s="28">
        <v>54</v>
      </c>
    </row>
    <row r="13" spans="2:5" ht="16.5" x14ac:dyDescent="0.3">
      <c r="B13" s="30" t="s">
        <v>184</v>
      </c>
      <c r="C13" s="28">
        <v>126</v>
      </c>
      <c r="D13" s="28">
        <v>33</v>
      </c>
      <c r="E13" s="28">
        <v>159</v>
      </c>
    </row>
    <row r="14" spans="2:5" ht="16.5" x14ac:dyDescent="0.25">
      <c r="B14" s="9" t="s">
        <v>185</v>
      </c>
      <c r="C14" s="10">
        <v>610</v>
      </c>
      <c r="D14" s="10">
        <v>66</v>
      </c>
      <c r="E14" s="10">
        <v>676</v>
      </c>
    </row>
    <row r="15" spans="2:5" x14ac:dyDescent="0.25">
      <c r="B15" s="2"/>
      <c r="C15" s="2"/>
      <c r="D15" s="2"/>
      <c r="E15" s="2"/>
    </row>
    <row r="16" spans="2:5" ht="15" customHeight="1" x14ac:dyDescent="0.25">
      <c r="B16" s="49" t="s">
        <v>241</v>
      </c>
      <c r="C16" s="49"/>
      <c r="D16" s="49"/>
      <c r="E16" s="49"/>
    </row>
    <row r="18" spans="2:5" x14ac:dyDescent="0.25">
      <c r="B18" s="49"/>
      <c r="C18" s="49"/>
      <c r="D18" s="49"/>
      <c r="E18" s="49"/>
    </row>
  </sheetData>
  <mergeCells count="2">
    <mergeCell ref="B16:E16"/>
    <mergeCell ref="B18:E1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95"/>
  <sheetViews>
    <sheetView workbookViewId="0">
      <selection activeCell="B2" sqref="B2"/>
    </sheetView>
  </sheetViews>
  <sheetFormatPr defaultRowHeight="15" x14ac:dyDescent="0.25"/>
  <cols>
    <col min="1" max="1" width="2.85546875" style="3" customWidth="1"/>
    <col min="2" max="4" width="20.85546875" style="3" customWidth="1"/>
    <col min="5" max="16384" width="9.140625" style="3"/>
  </cols>
  <sheetData>
    <row r="2" spans="2:4" ht="15.75" x14ac:dyDescent="0.25">
      <c r="B2" s="1" t="s">
        <v>105</v>
      </c>
      <c r="C2" s="2"/>
      <c r="D2" s="2"/>
    </row>
    <row r="3" spans="2:4" x14ac:dyDescent="0.25">
      <c r="B3" s="2"/>
      <c r="C3" s="2"/>
      <c r="D3" s="2"/>
    </row>
    <row r="4" spans="2:4" ht="30.75" customHeight="1" x14ac:dyDescent="0.25">
      <c r="B4" s="4" t="s">
        <v>0</v>
      </c>
      <c r="C4" s="21" t="s">
        <v>106</v>
      </c>
      <c r="D4" s="21" t="s">
        <v>107</v>
      </c>
    </row>
    <row r="5" spans="2:4" ht="16.5" x14ac:dyDescent="0.25">
      <c r="B5" s="6" t="s">
        <v>2</v>
      </c>
      <c r="C5" s="7">
        <v>330</v>
      </c>
      <c r="D5" s="8">
        <v>0.1046622265</v>
      </c>
    </row>
    <row r="6" spans="2:4" ht="16.5" x14ac:dyDescent="0.25">
      <c r="B6" s="6" t="s">
        <v>3</v>
      </c>
      <c r="C6" s="7">
        <v>731</v>
      </c>
      <c r="D6" s="8">
        <v>3.7199124700000002E-2</v>
      </c>
    </row>
    <row r="7" spans="2:4" ht="16.5" x14ac:dyDescent="0.25">
      <c r="B7" s="6" t="s">
        <v>4</v>
      </c>
      <c r="C7" s="7">
        <v>239</v>
      </c>
      <c r="D7" s="8">
        <v>3.9668049800000001E-2</v>
      </c>
    </row>
    <row r="8" spans="2:4" ht="16.5" x14ac:dyDescent="0.25">
      <c r="B8" s="6" t="s">
        <v>5</v>
      </c>
      <c r="C8" s="7">
        <v>778</v>
      </c>
      <c r="D8" s="8">
        <v>4.8497693600000003E-2</v>
      </c>
    </row>
    <row r="9" spans="2:4" ht="16.5" x14ac:dyDescent="0.25">
      <c r="B9" s="6" t="s">
        <v>6</v>
      </c>
      <c r="C9" s="7">
        <v>171</v>
      </c>
      <c r="D9" s="8">
        <v>3.8740371500000002E-2</v>
      </c>
    </row>
    <row r="10" spans="2:4" ht="16.5" x14ac:dyDescent="0.25">
      <c r="B10" s="6" t="s">
        <v>7</v>
      </c>
      <c r="C10" s="7">
        <v>290</v>
      </c>
      <c r="D10" s="8">
        <v>3.7289443200000001E-2</v>
      </c>
    </row>
    <row r="11" spans="2:4" ht="16.5" x14ac:dyDescent="0.25">
      <c r="B11" s="6" t="s">
        <v>8</v>
      </c>
      <c r="C11" s="7">
        <v>456</v>
      </c>
      <c r="D11" s="8">
        <v>6.2337662299999999E-2</v>
      </c>
    </row>
    <row r="12" spans="2:4" ht="16.5" x14ac:dyDescent="0.25">
      <c r="B12" s="6" t="s">
        <v>9</v>
      </c>
      <c r="C12" s="7">
        <v>251</v>
      </c>
      <c r="D12" s="8">
        <v>3.9477823199999998E-2</v>
      </c>
    </row>
    <row r="13" spans="2:4" ht="16.5" x14ac:dyDescent="0.25">
      <c r="B13" s="6" t="s">
        <v>10</v>
      </c>
      <c r="C13" s="7">
        <v>2475</v>
      </c>
      <c r="D13" s="8">
        <v>3.3021574099999999E-2</v>
      </c>
    </row>
    <row r="14" spans="2:4" ht="16.5" x14ac:dyDescent="0.25">
      <c r="B14" s="6" t="s">
        <v>11</v>
      </c>
      <c r="C14" s="7">
        <v>133</v>
      </c>
      <c r="D14" s="8">
        <v>3.9689644900000001E-2</v>
      </c>
    </row>
    <row r="15" spans="2:4" ht="16.5" x14ac:dyDescent="0.25">
      <c r="B15" s="6" t="s">
        <v>12</v>
      </c>
      <c r="C15" s="7">
        <v>165</v>
      </c>
      <c r="D15" s="8">
        <v>2.6872964199999998E-2</v>
      </c>
    </row>
    <row r="16" spans="2:4" ht="16.5" x14ac:dyDescent="0.25">
      <c r="B16" s="6" t="s">
        <v>13</v>
      </c>
      <c r="C16" s="7">
        <v>1177</v>
      </c>
      <c r="D16" s="8">
        <v>4.19278997E-2</v>
      </c>
    </row>
    <row r="17" spans="2:4" ht="16.5" x14ac:dyDescent="0.25">
      <c r="B17" s="6" t="s">
        <v>14</v>
      </c>
      <c r="C17" s="7">
        <v>1218</v>
      </c>
      <c r="D17" s="8">
        <v>2.9378422099999999E-2</v>
      </c>
    </row>
    <row r="18" spans="2:4" ht="16.5" x14ac:dyDescent="0.25">
      <c r="B18" s="6" t="s">
        <v>15</v>
      </c>
      <c r="C18" s="7">
        <v>217</v>
      </c>
      <c r="D18" s="8">
        <v>3.4167847600000002E-2</v>
      </c>
    </row>
    <row r="19" spans="2:4" ht="16.5" x14ac:dyDescent="0.25">
      <c r="B19" s="6" t="s">
        <v>16</v>
      </c>
      <c r="C19" s="7">
        <v>731</v>
      </c>
      <c r="D19" s="8">
        <v>5.4978941000000003E-2</v>
      </c>
    </row>
    <row r="20" spans="2:4" ht="16.5" x14ac:dyDescent="0.25">
      <c r="B20" s="6" t="s">
        <v>17</v>
      </c>
      <c r="C20" s="7">
        <v>229</v>
      </c>
      <c r="D20" s="8">
        <v>5.4601812100000001E-2</v>
      </c>
    </row>
    <row r="21" spans="2:4" ht="16.5" x14ac:dyDescent="0.25">
      <c r="B21" s="6" t="s">
        <v>18</v>
      </c>
      <c r="C21" s="7">
        <v>91</v>
      </c>
      <c r="D21" s="8">
        <v>2.9082773999999999E-2</v>
      </c>
    </row>
    <row r="22" spans="2:4" ht="16.5" x14ac:dyDescent="0.25">
      <c r="B22" s="6" t="s">
        <v>19</v>
      </c>
      <c r="C22" s="7">
        <v>16083</v>
      </c>
      <c r="D22" s="8">
        <v>6.1324405800000002E-2</v>
      </c>
    </row>
    <row r="23" spans="2:4" ht="16.5" x14ac:dyDescent="0.25">
      <c r="B23" s="6" t="s">
        <v>20</v>
      </c>
      <c r="C23" s="7">
        <v>453</v>
      </c>
      <c r="D23" s="8">
        <v>4.5550527899999999E-2</v>
      </c>
    </row>
    <row r="24" spans="2:4" ht="16.5" x14ac:dyDescent="0.25">
      <c r="B24" s="6" t="s">
        <v>21</v>
      </c>
      <c r="C24" s="7">
        <v>151</v>
      </c>
      <c r="D24" s="8">
        <v>3.3194108600000001E-2</v>
      </c>
    </row>
    <row r="25" spans="2:4" ht="16.5" x14ac:dyDescent="0.25">
      <c r="B25" s="6" t="s">
        <v>22</v>
      </c>
      <c r="C25" s="7">
        <v>1649</v>
      </c>
      <c r="D25" s="8">
        <v>3.2637308300000001E-2</v>
      </c>
    </row>
    <row r="26" spans="2:4" ht="16.5" x14ac:dyDescent="0.25">
      <c r="B26" s="6" t="s">
        <v>23</v>
      </c>
      <c r="C26" s="7">
        <v>761</v>
      </c>
      <c r="D26" s="8">
        <v>4.8797691599999998E-2</v>
      </c>
    </row>
    <row r="27" spans="2:4" ht="16.5" x14ac:dyDescent="0.25">
      <c r="B27" s="6" t="s">
        <v>24</v>
      </c>
      <c r="C27" s="7">
        <v>800</v>
      </c>
      <c r="D27" s="8">
        <v>2.46267508E-2</v>
      </c>
    </row>
    <row r="28" spans="2:4" ht="16.5" x14ac:dyDescent="0.25">
      <c r="B28" s="6" t="s">
        <v>25</v>
      </c>
      <c r="C28" s="7">
        <v>181</v>
      </c>
      <c r="D28" s="8">
        <v>3.8250211300000003E-2</v>
      </c>
    </row>
    <row r="29" spans="2:4" ht="16.5" x14ac:dyDescent="0.25">
      <c r="B29" s="6" t="s">
        <v>26</v>
      </c>
      <c r="C29" s="7">
        <v>6261</v>
      </c>
      <c r="D29" s="8">
        <v>2.5728692000000001E-2</v>
      </c>
    </row>
    <row r="30" spans="2:4" ht="16.5" x14ac:dyDescent="0.25">
      <c r="B30" s="6" t="s">
        <v>27</v>
      </c>
      <c r="C30" s="7">
        <v>302</v>
      </c>
      <c r="D30" s="8">
        <v>3.5466823299999999E-2</v>
      </c>
    </row>
    <row r="31" spans="2:4" ht="16.5" x14ac:dyDescent="0.25">
      <c r="B31" s="6" t="s">
        <v>28</v>
      </c>
      <c r="C31" s="7" t="s">
        <v>108</v>
      </c>
      <c r="D31" s="8" t="s">
        <v>108</v>
      </c>
    </row>
    <row r="32" spans="2:4" ht="16.5" x14ac:dyDescent="0.25">
      <c r="B32" s="6" t="s">
        <v>29</v>
      </c>
      <c r="C32" s="7">
        <v>1157</v>
      </c>
      <c r="D32" s="8">
        <v>5.2586128500000003E-2</v>
      </c>
    </row>
    <row r="33" spans="2:4" ht="16.5" x14ac:dyDescent="0.25">
      <c r="B33" s="6" t="s">
        <v>30</v>
      </c>
      <c r="C33" s="7">
        <v>1035</v>
      </c>
      <c r="D33" s="8">
        <v>2.8944571799999999E-2</v>
      </c>
    </row>
    <row r="34" spans="2:4" ht="16.5" x14ac:dyDescent="0.25">
      <c r="B34" s="6" t="s">
        <v>31</v>
      </c>
      <c r="C34" s="7">
        <v>102</v>
      </c>
      <c r="D34" s="8">
        <v>3.5676810099999998E-2</v>
      </c>
    </row>
    <row r="35" spans="2:4" ht="16.5" x14ac:dyDescent="0.25">
      <c r="B35" s="6" t="s">
        <v>32</v>
      </c>
      <c r="C35" s="7">
        <v>11768</v>
      </c>
      <c r="D35" s="8">
        <v>6.8447256999999997E-2</v>
      </c>
    </row>
    <row r="36" spans="2:4" ht="16.5" x14ac:dyDescent="0.25">
      <c r="B36" s="6" t="s">
        <v>33</v>
      </c>
      <c r="C36" s="7">
        <v>723</v>
      </c>
      <c r="D36" s="8">
        <v>4.8254688599999998E-2</v>
      </c>
    </row>
    <row r="37" spans="2:4" ht="16.5" x14ac:dyDescent="0.25">
      <c r="B37" s="6" t="s">
        <v>34</v>
      </c>
      <c r="C37" s="7">
        <v>183</v>
      </c>
      <c r="D37" s="8">
        <v>5.3602812E-2</v>
      </c>
    </row>
    <row r="38" spans="2:4" ht="16.5" x14ac:dyDescent="0.25">
      <c r="B38" s="6" t="s">
        <v>35</v>
      </c>
      <c r="C38" s="7">
        <v>44</v>
      </c>
      <c r="D38" s="8">
        <v>4.74649407E-2</v>
      </c>
    </row>
    <row r="39" spans="2:4" ht="16.5" x14ac:dyDescent="0.25">
      <c r="B39" s="6" t="s">
        <v>36</v>
      </c>
      <c r="C39" s="7">
        <v>141</v>
      </c>
      <c r="D39" s="8">
        <v>2.99808633E-2</v>
      </c>
    </row>
    <row r="40" spans="2:4" ht="16.5" x14ac:dyDescent="0.25">
      <c r="B40" s="6" t="s">
        <v>37</v>
      </c>
      <c r="C40" s="7">
        <v>375</v>
      </c>
      <c r="D40" s="8">
        <v>5.4840596700000001E-2</v>
      </c>
    </row>
    <row r="41" spans="2:4" ht="16.5" x14ac:dyDescent="0.25">
      <c r="B41" s="6" t="s">
        <v>38</v>
      </c>
      <c r="C41" s="7">
        <v>107</v>
      </c>
      <c r="D41" s="8">
        <v>4.4546211500000002E-2</v>
      </c>
    </row>
    <row r="42" spans="2:4" ht="16.5" x14ac:dyDescent="0.25">
      <c r="B42" s="6" t="s">
        <v>39</v>
      </c>
      <c r="C42" s="7">
        <v>179</v>
      </c>
      <c r="D42" s="8">
        <v>6.2675069999999999E-2</v>
      </c>
    </row>
    <row r="43" spans="2:4" ht="16.5" x14ac:dyDescent="0.25">
      <c r="B43" s="6" t="s">
        <v>40</v>
      </c>
      <c r="C43" s="7">
        <v>201</v>
      </c>
      <c r="D43" s="8">
        <v>2.65451664E-2</v>
      </c>
    </row>
    <row r="44" spans="2:4" ht="16.5" x14ac:dyDescent="0.25">
      <c r="B44" s="6" t="s">
        <v>41</v>
      </c>
      <c r="C44" s="7">
        <v>191</v>
      </c>
      <c r="D44" s="8">
        <v>6.3077939200000002E-2</v>
      </c>
    </row>
    <row r="45" spans="2:4" ht="16.5" x14ac:dyDescent="0.25">
      <c r="B45" s="6" t="s">
        <v>42</v>
      </c>
      <c r="C45" s="7" t="s">
        <v>108</v>
      </c>
      <c r="D45" s="8" t="s">
        <v>108</v>
      </c>
    </row>
    <row r="46" spans="2:4" ht="16.5" x14ac:dyDescent="0.25">
      <c r="B46" s="6" t="s">
        <v>43</v>
      </c>
      <c r="C46" s="7">
        <v>372</v>
      </c>
      <c r="D46" s="8">
        <v>4.7759661100000003E-2</v>
      </c>
    </row>
    <row r="47" spans="2:4" ht="16.5" x14ac:dyDescent="0.25">
      <c r="B47" s="6" t="s">
        <v>44</v>
      </c>
      <c r="C47" s="7">
        <v>1916</v>
      </c>
      <c r="D47" s="8">
        <v>3.33757207E-2</v>
      </c>
    </row>
    <row r="48" spans="2:4" ht="16.5" x14ac:dyDescent="0.25">
      <c r="B48" s="6" t="s">
        <v>45</v>
      </c>
      <c r="C48" s="7">
        <v>417</v>
      </c>
      <c r="D48" s="8">
        <v>7.3493126500000006E-2</v>
      </c>
    </row>
    <row r="49" spans="2:4" ht="16.5" x14ac:dyDescent="0.25">
      <c r="B49" s="6" t="s">
        <v>46</v>
      </c>
      <c r="C49" s="7">
        <v>1203</v>
      </c>
      <c r="D49" s="8">
        <v>3.2692882600000001E-2</v>
      </c>
    </row>
    <row r="50" spans="2:4" ht="16.5" x14ac:dyDescent="0.25">
      <c r="B50" s="6" t="s">
        <v>47</v>
      </c>
      <c r="C50" s="7">
        <v>356</v>
      </c>
      <c r="D50" s="8">
        <v>4.4909801899999997E-2</v>
      </c>
    </row>
    <row r="51" spans="2:4" ht="16.5" x14ac:dyDescent="0.25">
      <c r="B51" s="6" t="s">
        <v>48</v>
      </c>
      <c r="C51" s="7">
        <v>3721</v>
      </c>
      <c r="D51" s="8">
        <v>5.4817324700000003E-2</v>
      </c>
    </row>
    <row r="52" spans="2:4" ht="16.5" x14ac:dyDescent="0.25">
      <c r="B52" s="6" t="s">
        <v>49</v>
      </c>
      <c r="C52" s="7">
        <v>4501</v>
      </c>
      <c r="D52" s="8">
        <v>5.2253967499999998E-2</v>
      </c>
    </row>
    <row r="53" spans="2:4" ht="16.5" x14ac:dyDescent="0.25">
      <c r="B53" s="6" t="s">
        <v>50</v>
      </c>
      <c r="C53" s="7">
        <v>278</v>
      </c>
      <c r="D53" s="8">
        <v>3.8951940599999998E-2</v>
      </c>
    </row>
    <row r="54" spans="2:4" ht="16.5" x14ac:dyDescent="0.25">
      <c r="B54" s="6" t="s">
        <v>51</v>
      </c>
      <c r="C54" s="7">
        <v>1529</v>
      </c>
      <c r="D54" s="8">
        <v>3.3937806600000002E-2</v>
      </c>
    </row>
    <row r="55" spans="2:4" ht="16.5" x14ac:dyDescent="0.25">
      <c r="B55" s="6" t="s">
        <v>52</v>
      </c>
      <c r="C55" s="7">
        <v>331</v>
      </c>
      <c r="D55" s="8">
        <v>3.2922220000000002E-2</v>
      </c>
    </row>
    <row r="56" spans="2:4" ht="16.5" x14ac:dyDescent="0.25">
      <c r="B56" s="6" t="s">
        <v>53</v>
      </c>
      <c r="C56" s="7">
        <v>1617</v>
      </c>
      <c r="D56" s="8">
        <v>3.7105879100000003E-2</v>
      </c>
    </row>
    <row r="57" spans="2:4" ht="16.5" x14ac:dyDescent="0.25">
      <c r="B57" s="6" t="s">
        <v>54</v>
      </c>
      <c r="C57" s="7">
        <v>49</v>
      </c>
      <c r="D57" s="8">
        <v>5.0256410299999998E-2</v>
      </c>
    </row>
    <row r="58" spans="2:4" ht="16.5" x14ac:dyDescent="0.25">
      <c r="B58" s="6" t="s">
        <v>55</v>
      </c>
      <c r="C58" s="7">
        <v>360</v>
      </c>
      <c r="D58" s="8">
        <v>5.40216086E-2</v>
      </c>
    </row>
    <row r="59" spans="2:4" ht="16.5" x14ac:dyDescent="0.25">
      <c r="B59" s="6" t="s">
        <v>56</v>
      </c>
      <c r="C59" s="7">
        <v>483</v>
      </c>
      <c r="D59" s="8">
        <v>2.0658682599999999E-2</v>
      </c>
    </row>
    <row r="60" spans="2:4" ht="16.5" x14ac:dyDescent="0.25">
      <c r="B60" s="6" t="s">
        <v>57</v>
      </c>
      <c r="C60" s="7">
        <v>20</v>
      </c>
      <c r="D60" s="8">
        <v>8.5470085500000001E-2</v>
      </c>
    </row>
    <row r="61" spans="2:4" ht="16.5" x14ac:dyDescent="0.25">
      <c r="B61" s="6" t="s">
        <v>58</v>
      </c>
      <c r="C61" s="7">
        <v>3909</v>
      </c>
      <c r="D61" s="8">
        <v>3.5609849399999997E-2</v>
      </c>
    </row>
    <row r="62" spans="2:4" ht="16.5" x14ac:dyDescent="0.25">
      <c r="B62" s="6" t="s">
        <v>59</v>
      </c>
      <c r="C62" s="7">
        <v>41</v>
      </c>
      <c r="D62" s="8">
        <v>5.8321479400000001E-2</v>
      </c>
    </row>
    <row r="63" spans="2:4" ht="16.5" x14ac:dyDescent="0.25">
      <c r="B63" s="6" t="s">
        <v>60</v>
      </c>
      <c r="C63" s="7">
        <v>196</v>
      </c>
      <c r="D63" s="8">
        <v>4.7058823499999999E-2</v>
      </c>
    </row>
    <row r="64" spans="2:4" ht="16.5" x14ac:dyDescent="0.25">
      <c r="B64" s="6" t="s">
        <v>61</v>
      </c>
      <c r="C64" s="7">
        <v>425</v>
      </c>
      <c r="D64" s="8">
        <v>3.5269709500000003E-2</v>
      </c>
    </row>
    <row r="65" spans="2:4" ht="16.5" x14ac:dyDescent="0.25">
      <c r="B65" s="6" t="s">
        <v>62</v>
      </c>
      <c r="C65" s="7" t="s">
        <v>108</v>
      </c>
      <c r="D65" s="8" t="s">
        <v>108</v>
      </c>
    </row>
    <row r="66" spans="2:4" ht="16.5" x14ac:dyDescent="0.25">
      <c r="B66" s="6" t="s">
        <v>63</v>
      </c>
      <c r="C66" s="7">
        <v>610</v>
      </c>
      <c r="D66" s="8">
        <v>5.6439674299999999E-2</v>
      </c>
    </row>
    <row r="67" spans="2:4" ht="16.5" x14ac:dyDescent="0.25">
      <c r="B67" s="6" t="s">
        <v>64</v>
      </c>
      <c r="C67" s="7">
        <v>164</v>
      </c>
      <c r="D67" s="8">
        <v>6.1956932399999998E-2</v>
      </c>
    </row>
    <row r="68" spans="2:4" ht="16.5" x14ac:dyDescent="0.25">
      <c r="B68" s="6" t="s">
        <v>65</v>
      </c>
      <c r="C68" s="7">
        <v>120</v>
      </c>
      <c r="D68" s="8">
        <v>3.4863451500000003E-2</v>
      </c>
    </row>
    <row r="69" spans="2:4" ht="16.5" x14ac:dyDescent="0.25">
      <c r="B69" s="6" t="s">
        <v>66</v>
      </c>
      <c r="C69" s="7">
        <v>402</v>
      </c>
      <c r="D69" s="8">
        <v>4.00597907E-2</v>
      </c>
    </row>
    <row r="70" spans="2:4" ht="16.5" x14ac:dyDescent="0.25">
      <c r="B70" s="6" t="s">
        <v>67</v>
      </c>
      <c r="C70" s="7">
        <v>191</v>
      </c>
      <c r="D70" s="8">
        <v>8.2791504099999996E-2</v>
      </c>
    </row>
    <row r="71" spans="2:4" ht="16.5" x14ac:dyDescent="0.25">
      <c r="B71" s="6" t="s">
        <v>68</v>
      </c>
      <c r="C71" s="7">
        <v>1283</v>
      </c>
      <c r="D71" s="8">
        <v>4.1059941799999999E-2</v>
      </c>
    </row>
    <row r="72" spans="2:4" ht="16.5" x14ac:dyDescent="0.25">
      <c r="B72" s="6" t="s">
        <v>69</v>
      </c>
      <c r="C72" s="7">
        <v>168</v>
      </c>
      <c r="D72" s="8">
        <v>2.3625369100000002E-2</v>
      </c>
    </row>
    <row r="73" spans="2:4" ht="16.5" x14ac:dyDescent="0.25">
      <c r="B73" s="6" t="s">
        <v>70</v>
      </c>
      <c r="C73" s="7">
        <v>360</v>
      </c>
      <c r="D73" s="8">
        <v>7.9435127999999994E-2</v>
      </c>
    </row>
    <row r="74" spans="2:4" ht="16.5" x14ac:dyDescent="0.25">
      <c r="B74" s="6" t="s">
        <v>71</v>
      </c>
      <c r="C74" s="7">
        <v>863</v>
      </c>
      <c r="D74" s="8">
        <v>4.3623312900000003E-2</v>
      </c>
    </row>
    <row r="75" spans="2:4" ht="16.5" x14ac:dyDescent="0.25">
      <c r="B75" s="6" t="s">
        <v>72</v>
      </c>
      <c r="C75" s="7">
        <v>399</v>
      </c>
      <c r="D75" s="8">
        <v>4.3102517E-2</v>
      </c>
    </row>
    <row r="76" spans="2:4" ht="16.5" x14ac:dyDescent="0.25">
      <c r="B76" s="6" t="s">
        <v>73</v>
      </c>
      <c r="C76" s="7">
        <v>574</v>
      </c>
      <c r="D76" s="8">
        <v>4.7595356599999999E-2</v>
      </c>
    </row>
    <row r="77" spans="2:4" ht="16.5" x14ac:dyDescent="0.25">
      <c r="B77" s="6" t="s">
        <v>74</v>
      </c>
      <c r="C77" s="7">
        <v>152</v>
      </c>
      <c r="D77" s="8">
        <v>4.0382571700000001E-2</v>
      </c>
    </row>
    <row r="78" spans="2:4" ht="16.5" x14ac:dyDescent="0.25">
      <c r="B78" s="6" t="s">
        <v>75</v>
      </c>
      <c r="C78" s="7">
        <v>241</v>
      </c>
      <c r="D78" s="8">
        <v>3.5619272799999997E-2</v>
      </c>
    </row>
    <row r="79" spans="2:4" ht="16.5" x14ac:dyDescent="0.25">
      <c r="B79" s="6" t="s">
        <v>76</v>
      </c>
      <c r="C79" s="7">
        <v>263</v>
      </c>
      <c r="D79" s="8">
        <v>3.42715663E-2</v>
      </c>
    </row>
    <row r="80" spans="2:4" ht="16.5" x14ac:dyDescent="0.25">
      <c r="B80" s="6" t="s">
        <v>77</v>
      </c>
      <c r="C80" s="7">
        <v>3612</v>
      </c>
      <c r="D80" s="8">
        <v>4.5927903899999997E-2</v>
      </c>
    </row>
    <row r="81" spans="2:4" ht="16.5" x14ac:dyDescent="0.25">
      <c r="B81" s="6" t="s">
        <v>78</v>
      </c>
      <c r="C81" s="7">
        <v>6677</v>
      </c>
      <c r="D81" s="8">
        <v>5.4901412599999998E-2</v>
      </c>
    </row>
    <row r="82" spans="2:4" ht="16.5" x14ac:dyDescent="0.25">
      <c r="B82" s="6" t="s">
        <v>79</v>
      </c>
      <c r="C82" s="7">
        <v>1162</v>
      </c>
      <c r="D82" s="8">
        <v>3.2287643400000003E-2</v>
      </c>
    </row>
    <row r="83" spans="2:4" ht="16.5" x14ac:dyDescent="0.25">
      <c r="B83" s="6" t="s">
        <v>80</v>
      </c>
      <c r="C83" s="7">
        <v>568</v>
      </c>
      <c r="D83" s="8">
        <v>3.9204859199999997E-2</v>
      </c>
    </row>
    <row r="84" spans="2:4" ht="16.5" x14ac:dyDescent="0.25">
      <c r="B84" s="6" t="s">
        <v>81</v>
      </c>
      <c r="C84" s="7">
        <v>483</v>
      </c>
      <c r="D84" s="8">
        <v>4.0016570000000001E-2</v>
      </c>
    </row>
    <row r="85" spans="2:4" ht="16.5" x14ac:dyDescent="0.25">
      <c r="B85" s="6" t="s">
        <v>82</v>
      </c>
      <c r="C85" s="7">
        <v>149</v>
      </c>
      <c r="D85" s="8">
        <v>3.2461873600000003E-2</v>
      </c>
    </row>
    <row r="86" spans="2:4" ht="16.5" x14ac:dyDescent="0.25">
      <c r="B86" s="6" t="s">
        <v>83</v>
      </c>
      <c r="C86" s="7">
        <v>27</v>
      </c>
      <c r="D86" s="8">
        <v>6.0948081299999998E-2</v>
      </c>
    </row>
    <row r="87" spans="2:4" ht="16.5" x14ac:dyDescent="0.25">
      <c r="B87" s="6" t="s">
        <v>84</v>
      </c>
      <c r="C87" s="7">
        <v>1536</v>
      </c>
      <c r="D87" s="8">
        <v>2.94817658E-2</v>
      </c>
    </row>
    <row r="88" spans="2:4" ht="16.5" x14ac:dyDescent="0.25">
      <c r="B88" s="6" t="s">
        <v>85</v>
      </c>
      <c r="C88" s="7">
        <v>258</v>
      </c>
      <c r="D88" s="8">
        <v>3.9802530099999997E-2</v>
      </c>
    </row>
    <row r="89" spans="2:4" ht="16.5" x14ac:dyDescent="0.25">
      <c r="B89" s="6" t="s">
        <v>86</v>
      </c>
      <c r="C89" s="7">
        <v>708</v>
      </c>
      <c r="D89" s="8">
        <v>3.6076433099999999E-2</v>
      </c>
    </row>
    <row r="90" spans="2:4" ht="16.5" x14ac:dyDescent="0.25">
      <c r="B90" s="6" t="s">
        <v>87</v>
      </c>
      <c r="C90" s="7">
        <v>114</v>
      </c>
      <c r="D90" s="8">
        <v>3.0126849899999999E-2</v>
      </c>
    </row>
    <row r="91" spans="2:4" ht="16.5" x14ac:dyDescent="0.25">
      <c r="B91" s="6" t="s">
        <v>88</v>
      </c>
      <c r="C91" s="7">
        <v>1045</v>
      </c>
      <c r="D91" s="8">
        <v>4.4238421799999997E-2</v>
      </c>
    </row>
    <row r="92" spans="2:4" ht="16.5" x14ac:dyDescent="0.25">
      <c r="B92" s="6" t="s">
        <v>89</v>
      </c>
      <c r="C92" s="7">
        <v>90</v>
      </c>
      <c r="D92" s="8">
        <v>5.0761421299999998E-2</v>
      </c>
    </row>
    <row r="93" spans="2:4" ht="16.5" x14ac:dyDescent="0.25">
      <c r="B93" s="9" t="s">
        <v>103</v>
      </c>
      <c r="C93" s="10">
        <v>96472</v>
      </c>
      <c r="D93" s="11">
        <v>4.3792366700000002E-2</v>
      </c>
    </row>
    <row r="94" spans="2:4" x14ac:dyDescent="0.25">
      <c r="B94" s="2"/>
      <c r="C94" s="2"/>
      <c r="D94" s="2"/>
    </row>
    <row r="95" spans="2:4" x14ac:dyDescent="0.25">
      <c r="B95" s="12" t="s">
        <v>104</v>
      </c>
      <c r="C95" s="2"/>
      <c r="D95"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26"/>
  <sheetViews>
    <sheetView workbookViewId="0">
      <selection activeCell="B2" sqref="B2"/>
    </sheetView>
  </sheetViews>
  <sheetFormatPr defaultRowHeight="15" x14ac:dyDescent="0.25"/>
  <cols>
    <col min="1" max="1" width="2.85546875" style="3" customWidth="1"/>
    <col min="2" max="6" width="20.85546875" style="3" customWidth="1"/>
    <col min="7" max="16384" width="9.140625" style="3"/>
  </cols>
  <sheetData>
    <row r="2" spans="2:6" ht="15.75" x14ac:dyDescent="0.25">
      <c r="B2" s="1" t="s">
        <v>110</v>
      </c>
      <c r="C2" s="1"/>
      <c r="D2" s="1"/>
      <c r="E2" s="2"/>
      <c r="F2" s="2"/>
    </row>
    <row r="3" spans="2:6" x14ac:dyDescent="0.25">
      <c r="B3" s="2"/>
      <c r="C3" s="2"/>
      <c r="D3" s="2"/>
      <c r="E3" s="2"/>
      <c r="F3" s="2"/>
    </row>
    <row r="4" spans="2:6" x14ac:dyDescent="0.25">
      <c r="B4" s="45" t="s">
        <v>92</v>
      </c>
      <c r="C4" s="47" t="s">
        <v>111</v>
      </c>
      <c r="D4" s="48"/>
      <c r="E4" s="47" t="s">
        <v>112</v>
      </c>
      <c r="F4" s="48"/>
    </row>
    <row r="5" spans="2:6" ht="16.5" x14ac:dyDescent="0.25">
      <c r="B5" s="46"/>
      <c r="C5" s="15" t="s">
        <v>243</v>
      </c>
      <c r="D5" s="15" t="s">
        <v>90</v>
      </c>
      <c r="E5" s="15" t="s">
        <v>243</v>
      </c>
      <c r="F5" s="15" t="s">
        <v>90</v>
      </c>
    </row>
    <row r="6" spans="2:6" ht="16.5" x14ac:dyDescent="0.25">
      <c r="B6" s="17">
        <v>2001</v>
      </c>
      <c r="C6" s="7">
        <v>440925.16666666669</v>
      </c>
      <c r="D6" s="7">
        <v>23386.666666666668</v>
      </c>
      <c r="E6" s="16">
        <v>1.4166666666666668E-2</v>
      </c>
      <c r="F6" s="8">
        <v>1.8266666666666664E-2</v>
      </c>
    </row>
    <row r="7" spans="2:6" ht="16.5" x14ac:dyDescent="0.25">
      <c r="B7" s="17">
        <v>2002</v>
      </c>
      <c r="C7" s="7">
        <v>549975.75</v>
      </c>
      <c r="D7" s="7">
        <v>33571.25</v>
      </c>
      <c r="E7" s="16">
        <v>1.5966666666666667E-2</v>
      </c>
      <c r="F7" s="8">
        <v>2.3558333333333334E-2</v>
      </c>
    </row>
    <row r="8" spans="2:6" ht="16.5" x14ac:dyDescent="0.25">
      <c r="B8" s="17">
        <v>2003</v>
      </c>
      <c r="C8" s="7">
        <v>621058.66666666663</v>
      </c>
      <c r="D8" s="7">
        <v>42387.166666666664</v>
      </c>
      <c r="E8" s="16">
        <v>1.6500000000000001E-2</v>
      </c>
      <c r="F8" s="8">
        <v>2.8008333333333333E-2</v>
      </c>
    </row>
    <row r="9" spans="2:6" ht="16.5" x14ac:dyDescent="0.25">
      <c r="B9" s="17">
        <v>2004</v>
      </c>
      <c r="C9" s="7">
        <v>654811.66666666663</v>
      </c>
      <c r="D9" s="7">
        <v>51574.75</v>
      </c>
      <c r="E9" s="16">
        <v>1.629166666666667E-2</v>
      </c>
      <c r="F9" s="8">
        <v>3.190833333333333E-2</v>
      </c>
    </row>
    <row r="10" spans="2:6" ht="16.5" x14ac:dyDescent="0.25">
      <c r="B10" s="17">
        <v>2005</v>
      </c>
      <c r="C10" s="7">
        <v>683529.08333333337</v>
      </c>
      <c r="D10" s="7">
        <v>59862.666666666664</v>
      </c>
      <c r="E10" s="16">
        <v>1.6133333333333333E-2</v>
      </c>
      <c r="F10" s="8">
        <v>3.5400000000000008E-2</v>
      </c>
    </row>
    <row r="11" spans="2:6" ht="16.5" x14ac:dyDescent="0.25">
      <c r="B11" s="17">
        <v>2006</v>
      </c>
      <c r="C11" s="7">
        <v>772472.33333333337</v>
      </c>
      <c r="D11" s="7">
        <v>66350.416666666672</v>
      </c>
      <c r="E11" s="16">
        <v>1.7183333333333332E-2</v>
      </c>
      <c r="F11" s="8">
        <v>3.768333333333334E-2</v>
      </c>
    </row>
    <row r="12" spans="2:6" ht="16.5" x14ac:dyDescent="0.25">
      <c r="B12" s="17">
        <v>2007</v>
      </c>
      <c r="C12" s="7">
        <v>1043651.3333333334</v>
      </c>
      <c r="D12" s="7">
        <v>72273.083333333328</v>
      </c>
      <c r="E12" s="16">
        <v>2.3825000000000002E-2</v>
      </c>
      <c r="F12" s="8">
        <v>4.4199999999999996E-2</v>
      </c>
    </row>
    <row r="13" spans="2:6" ht="16.5" x14ac:dyDescent="0.25">
      <c r="B13" s="17">
        <v>2008</v>
      </c>
      <c r="C13" s="7">
        <v>1834177.0833333333</v>
      </c>
      <c r="D13" s="7">
        <v>83628.583333333328</v>
      </c>
      <c r="E13" s="16">
        <v>4.1549999999999997E-2</v>
      </c>
      <c r="F13" s="8">
        <v>5.1266666666666676E-2</v>
      </c>
    </row>
    <row r="14" spans="2:6" ht="16.5" x14ac:dyDescent="0.25">
      <c r="B14" s="17">
        <v>2009</v>
      </c>
      <c r="C14" s="7">
        <v>3007493.75</v>
      </c>
      <c r="D14" s="7">
        <v>102572.16666666667</v>
      </c>
      <c r="E14" s="16">
        <v>6.9074999999999998E-2</v>
      </c>
      <c r="F14" s="8">
        <v>6.4641666666666681E-2</v>
      </c>
    </row>
    <row r="15" spans="2:6" ht="16.5" x14ac:dyDescent="0.25">
      <c r="B15" s="17">
        <v>2010</v>
      </c>
      <c r="C15" s="7">
        <v>3466557.3333333335</v>
      </c>
      <c r="D15" s="7">
        <v>108311.41666666667</v>
      </c>
      <c r="E15" s="16">
        <v>8.1008333333333349E-2</v>
      </c>
      <c r="F15" s="8">
        <v>7.0716666666666664E-2</v>
      </c>
    </row>
    <row r="16" spans="2:6" ht="16.5" x14ac:dyDescent="0.25">
      <c r="B16" s="17">
        <v>2011</v>
      </c>
      <c r="C16" s="7">
        <v>3171127.8333333335</v>
      </c>
      <c r="D16" s="7">
        <v>105584.16666666667</v>
      </c>
      <c r="E16" s="16">
        <v>7.4541666666666673E-2</v>
      </c>
      <c r="F16" s="8">
        <v>6.905E-2</v>
      </c>
    </row>
    <row r="17" spans="2:6" ht="16.5" x14ac:dyDescent="0.25">
      <c r="B17" s="17">
        <v>2012</v>
      </c>
      <c r="C17" s="7">
        <v>2872398.8333333335</v>
      </c>
      <c r="D17" s="7">
        <v>98979.083333333328</v>
      </c>
      <c r="E17" s="16">
        <v>6.8408333333333335E-2</v>
      </c>
      <c r="F17" s="8">
        <v>6.7400000000000002E-2</v>
      </c>
    </row>
    <row r="18" spans="2:6" ht="16.5" x14ac:dyDescent="0.25">
      <c r="B18" s="17">
        <v>2013</v>
      </c>
      <c r="C18" s="7">
        <v>2349433.0833333335</v>
      </c>
      <c r="D18" s="7">
        <v>89119.083333333328</v>
      </c>
      <c r="E18" s="16">
        <v>5.6533333333333324E-2</v>
      </c>
      <c r="F18" s="8">
        <v>6.035833333333334E-2</v>
      </c>
    </row>
    <row r="19" spans="2:6" ht="16.5" x14ac:dyDescent="0.25">
      <c r="B19" s="17">
        <v>2014</v>
      </c>
      <c r="C19" s="7">
        <v>1784467.3333333333</v>
      </c>
      <c r="D19" s="7">
        <v>70409.166666666672</v>
      </c>
      <c r="E19" s="16">
        <v>4.4858333333333333E-2</v>
      </c>
      <c r="F19" s="8">
        <v>5.0258333333333328E-2</v>
      </c>
    </row>
    <row r="20" spans="2:6" ht="16.5" x14ac:dyDescent="0.25">
      <c r="B20" s="17">
        <v>2015</v>
      </c>
      <c r="C20" s="7">
        <v>1409060.0833333333</v>
      </c>
      <c r="D20" s="7">
        <v>56444.083333333336</v>
      </c>
      <c r="E20" s="16">
        <v>3.6225E-2</v>
      </c>
      <c r="F20" s="8">
        <v>4.1650000000000006E-2</v>
      </c>
    </row>
    <row r="21" spans="2:6" ht="16.5" x14ac:dyDescent="0.25">
      <c r="B21" s="17">
        <v>2016</v>
      </c>
      <c r="C21" s="7">
        <v>1112840.4166666667</v>
      </c>
      <c r="D21" s="7">
        <v>45978.416666666664</v>
      </c>
      <c r="E21" s="16">
        <v>2.8800000000000003E-2</v>
      </c>
      <c r="F21" s="8">
        <v>3.4608333333333331E-2</v>
      </c>
    </row>
    <row r="22" spans="2:6" ht="16.5" x14ac:dyDescent="0.25">
      <c r="B22" s="17">
        <v>2017</v>
      </c>
      <c r="C22" s="7">
        <v>905120.08333333337</v>
      </c>
      <c r="D22" s="7">
        <v>36994.666666666664</v>
      </c>
      <c r="E22" s="16">
        <v>2.3425000000000001E-2</v>
      </c>
      <c r="F22" s="8">
        <v>2.8233333333333333E-2</v>
      </c>
    </row>
    <row r="23" spans="2:6" ht="16.5" x14ac:dyDescent="0.25">
      <c r="B23" s="17">
        <v>2018</v>
      </c>
      <c r="C23" s="7">
        <v>731528.66666666663</v>
      </c>
      <c r="D23" s="7">
        <v>28537.083333333332</v>
      </c>
      <c r="E23" s="16">
        <v>1.9375E-2</v>
      </c>
      <c r="F23" s="8">
        <v>2.24E-2</v>
      </c>
    </row>
    <row r="24" spans="2:6" ht="16.5" x14ac:dyDescent="0.25">
      <c r="B24" s="17">
        <v>2019</v>
      </c>
      <c r="C24" s="7">
        <v>541510.08333333337</v>
      </c>
      <c r="D24" s="7">
        <v>22724.916666666668</v>
      </c>
      <c r="E24" s="16">
        <v>1.4716666666666664E-2</v>
      </c>
      <c r="F24" s="8">
        <v>1.8466666666666669E-2</v>
      </c>
    </row>
    <row r="25" spans="2:6" x14ac:dyDescent="0.25">
      <c r="B25" s="2"/>
      <c r="C25" s="2"/>
      <c r="D25" s="2"/>
      <c r="E25" s="2"/>
      <c r="F25" s="2"/>
    </row>
    <row r="26" spans="2:6" x14ac:dyDescent="0.25">
      <c r="B26" s="12" t="s">
        <v>113</v>
      </c>
      <c r="C26" s="12"/>
      <c r="D26" s="12"/>
      <c r="E26" s="2"/>
      <c r="F26" s="2"/>
    </row>
  </sheetData>
  <mergeCells count="3">
    <mergeCell ref="B4:B5"/>
    <mergeCell ref="C4:D4"/>
    <mergeCell ref="E4:F4"/>
  </mergeCells>
  <pageMargins left="0.7" right="0.7" top="0.75" bottom="0.75" header="0.3" footer="0.3"/>
  <pageSetup paperSize="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4"/>
  <sheetViews>
    <sheetView workbookViewId="0">
      <selection activeCell="B2" sqref="B2"/>
    </sheetView>
  </sheetViews>
  <sheetFormatPr defaultRowHeight="15" x14ac:dyDescent="0.25"/>
  <cols>
    <col min="1" max="1" width="2.85546875" style="3" customWidth="1"/>
    <col min="2" max="2" width="20.85546875" style="3" customWidth="1"/>
    <col min="3" max="4" width="22.7109375" style="3" customWidth="1"/>
    <col min="5" max="16384" width="9.140625" style="3"/>
  </cols>
  <sheetData>
    <row r="2" spans="2:4" ht="15.75" x14ac:dyDescent="0.25">
      <c r="B2" s="1" t="s">
        <v>114</v>
      </c>
      <c r="C2" s="1"/>
    </row>
    <row r="3" spans="2:4" x14ac:dyDescent="0.25">
      <c r="B3" s="2"/>
      <c r="C3" s="2"/>
    </row>
    <row r="4" spans="2:4" s="18" customFormat="1" ht="28.5" x14ac:dyDescent="0.25">
      <c r="B4" s="19" t="s">
        <v>115</v>
      </c>
      <c r="C4" s="20" t="s">
        <v>111</v>
      </c>
      <c r="D4" s="20" t="s">
        <v>112</v>
      </c>
    </row>
    <row r="5" spans="2:4" ht="16.5" x14ac:dyDescent="0.25">
      <c r="B5" s="17" t="s">
        <v>98</v>
      </c>
      <c r="C5" s="7">
        <v>3522</v>
      </c>
      <c r="D5" s="16">
        <v>1.4176352476878798E-2</v>
      </c>
    </row>
    <row r="6" spans="2:4" ht="16.5" x14ac:dyDescent="0.25">
      <c r="B6" s="17" t="s">
        <v>99</v>
      </c>
      <c r="C6" s="7">
        <v>9323</v>
      </c>
      <c r="D6" s="16">
        <v>2.0637988390568594E-2</v>
      </c>
    </row>
    <row r="7" spans="2:4" ht="16.5" x14ac:dyDescent="0.25">
      <c r="B7" s="17" t="s">
        <v>100</v>
      </c>
      <c r="C7" s="7">
        <v>2450</v>
      </c>
      <c r="D7" s="16">
        <v>1.5475121608541436E-2</v>
      </c>
    </row>
    <row r="8" spans="2:4" ht="16.5" x14ac:dyDescent="0.25">
      <c r="B8" s="17" t="s">
        <v>101</v>
      </c>
      <c r="C8" s="7">
        <v>1143</v>
      </c>
      <c r="D8" s="16">
        <v>2.3760760990237224E-2</v>
      </c>
    </row>
    <row r="9" spans="2:4" ht="16.5" x14ac:dyDescent="0.25">
      <c r="B9" s="17" t="s">
        <v>102</v>
      </c>
      <c r="C9" s="7">
        <v>5315</v>
      </c>
      <c r="D9" s="16">
        <v>1.6650365332352177E-2</v>
      </c>
    </row>
    <row r="10" spans="2:4" ht="16.5" x14ac:dyDescent="0.25">
      <c r="B10" s="9" t="s">
        <v>103</v>
      </c>
      <c r="C10" s="10">
        <v>21753</v>
      </c>
      <c r="D10" s="22">
        <v>1.78E-2</v>
      </c>
    </row>
    <row r="11" spans="2:4" x14ac:dyDescent="0.25">
      <c r="B11" s="2"/>
      <c r="C11" s="2"/>
    </row>
    <row r="12" spans="2:4" x14ac:dyDescent="0.25">
      <c r="B12" s="12" t="s">
        <v>116</v>
      </c>
      <c r="C12" s="12"/>
    </row>
    <row r="14" spans="2:4" x14ac:dyDescent="0.25">
      <c r="B14" s="12" t="s">
        <v>109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95"/>
  <sheetViews>
    <sheetView workbookViewId="0">
      <selection activeCell="B2" sqref="B2"/>
    </sheetView>
  </sheetViews>
  <sheetFormatPr defaultRowHeight="15" x14ac:dyDescent="0.25"/>
  <cols>
    <col min="1" max="1" width="2.85546875" style="3" customWidth="1"/>
    <col min="2" max="2" width="20.85546875" style="3" customWidth="1"/>
    <col min="3" max="4" width="22.28515625" style="3" customWidth="1"/>
    <col min="5" max="16384" width="9.140625" style="3"/>
  </cols>
  <sheetData>
    <row r="2" spans="2:4" ht="15.75" x14ac:dyDescent="0.25">
      <c r="B2" s="1" t="s">
        <v>117</v>
      </c>
      <c r="C2" s="2"/>
      <c r="D2" s="2"/>
    </row>
    <row r="3" spans="2:4" x14ac:dyDescent="0.25">
      <c r="B3" s="2"/>
      <c r="C3" s="2"/>
      <c r="D3" s="2"/>
    </row>
    <row r="4" spans="2:4" ht="28.5" x14ac:dyDescent="0.25">
      <c r="B4" s="4" t="s">
        <v>0</v>
      </c>
      <c r="C4" s="20" t="s">
        <v>111</v>
      </c>
      <c r="D4" s="20" t="s">
        <v>112</v>
      </c>
    </row>
    <row r="5" spans="2:4" ht="16.5" x14ac:dyDescent="0.25">
      <c r="B5" s="6" t="s">
        <v>2</v>
      </c>
      <c r="C5" s="7">
        <v>35</v>
      </c>
      <c r="D5" s="8">
        <v>2.53E-2</v>
      </c>
    </row>
    <row r="6" spans="2:4" ht="16.5" x14ac:dyDescent="0.25">
      <c r="B6" s="6" t="s">
        <v>3</v>
      </c>
      <c r="C6" s="7">
        <v>150</v>
      </c>
      <c r="D6" s="8">
        <v>1.2800000000000001E-2</v>
      </c>
    </row>
    <row r="7" spans="2:4" ht="16.5" x14ac:dyDescent="0.25">
      <c r="B7" s="6" t="s">
        <v>4</v>
      </c>
      <c r="C7" s="7">
        <v>76</v>
      </c>
      <c r="D7" s="8">
        <v>1.5900000000000001E-2</v>
      </c>
    </row>
    <row r="8" spans="2:4" ht="16.5" x14ac:dyDescent="0.25">
      <c r="B8" s="6" t="s">
        <v>5</v>
      </c>
      <c r="C8" s="7">
        <v>221</v>
      </c>
      <c r="D8" s="8">
        <v>2.7900000000000001E-2</v>
      </c>
    </row>
    <row r="9" spans="2:4" ht="16.5" x14ac:dyDescent="0.25">
      <c r="B9" s="6" t="s">
        <v>6</v>
      </c>
      <c r="C9" s="7">
        <v>49</v>
      </c>
      <c r="D9" s="8">
        <v>1.5100000000000001E-2</v>
      </c>
    </row>
    <row r="10" spans="2:4" ht="16.5" x14ac:dyDescent="0.25">
      <c r="B10" s="6" t="s">
        <v>7</v>
      </c>
      <c r="C10" s="7">
        <v>56</v>
      </c>
      <c r="D10" s="8">
        <v>1.21E-2</v>
      </c>
    </row>
    <row r="11" spans="2:4" ht="16.5" x14ac:dyDescent="0.25">
      <c r="B11" s="6" t="s">
        <v>8</v>
      </c>
      <c r="C11" s="7">
        <v>105</v>
      </c>
      <c r="D11" s="8">
        <v>2.7099999999999999E-2</v>
      </c>
    </row>
    <row r="12" spans="2:4" ht="16.5" x14ac:dyDescent="0.25">
      <c r="B12" s="6" t="s">
        <v>9</v>
      </c>
      <c r="C12" s="7">
        <v>77</v>
      </c>
      <c r="D12" s="8">
        <v>2.2200000000000001E-2</v>
      </c>
    </row>
    <row r="13" spans="2:4" ht="16.5" x14ac:dyDescent="0.25">
      <c r="B13" s="6" t="s">
        <v>10</v>
      </c>
      <c r="C13" s="7">
        <v>709</v>
      </c>
      <c r="D13" s="8">
        <v>1.6199999999999999E-2</v>
      </c>
    </row>
    <row r="14" spans="2:4" ht="16.5" x14ac:dyDescent="0.25">
      <c r="B14" s="6" t="s">
        <v>11</v>
      </c>
      <c r="C14" s="7">
        <v>38</v>
      </c>
      <c r="D14" s="8">
        <v>1.78E-2</v>
      </c>
    </row>
    <row r="15" spans="2:4" ht="16.5" x14ac:dyDescent="0.25">
      <c r="B15" s="6" t="s">
        <v>12</v>
      </c>
      <c r="C15" s="7">
        <v>66</v>
      </c>
      <c r="D15" s="8">
        <v>2.2200000000000001E-2</v>
      </c>
    </row>
    <row r="16" spans="2:4" ht="16.5" x14ac:dyDescent="0.25">
      <c r="B16" s="6" t="s">
        <v>13</v>
      </c>
      <c r="C16" s="7">
        <v>304</v>
      </c>
      <c r="D16" s="8">
        <v>2.35E-2</v>
      </c>
    </row>
    <row r="17" spans="2:4" ht="16.5" x14ac:dyDescent="0.25">
      <c r="B17" s="6" t="s">
        <v>14</v>
      </c>
      <c r="C17" s="7">
        <v>392</v>
      </c>
      <c r="D17" s="8">
        <v>1.2500000000000001E-2</v>
      </c>
    </row>
    <row r="18" spans="2:4" ht="16.5" x14ac:dyDescent="0.25">
      <c r="B18" s="6" t="s">
        <v>15</v>
      </c>
      <c r="C18" s="7">
        <v>89</v>
      </c>
      <c r="D18" s="8">
        <v>2.0400000000000001E-2</v>
      </c>
    </row>
    <row r="19" spans="2:4" ht="16.5" x14ac:dyDescent="0.25">
      <c r="B19" s="6" t="s">
        <v>16</v>
      </c>
      <c r="C19" s="7">
        <v>185</v>
      </c>
      <c r="D19" s="8">
        <v>2.2100000000000002E-2</v>
      </c>
    </row>
    <row r="20" spans="2:4" ht="16.5" x14ac:dyDescent="0.25">
      <c r="B20" s="6" t="s">
        <v>17</v>
      </c>
      <c r="C20" s="7">
        <v>50</v>
      </c>
      <c r="D20" s="8">
        <v>2.4299999999999999E-2</v>
      </c>
    </row>
    <row r="21" spans="2:4" ht="16.5" x14ac:dyDescent="0.25">
      <c r="B21" s="6" t="s">
        <v>18</v>
      </c>
      <c r="C21" s="7">
        <v>75</v>
      </c>
      <c r="D21" s="8">
        <v>2.3599999999999999E-2</v>
      </c>
    </row>
    <row r="22" spans="2:4" ht="16.5" x14ac:dyDescent="0.25">
      <c r="B22" s="6" t="s">
        <v>19</v>
      </c>
      <c r="C22" s="7">
        <v>3262</v>
      </c>
      <c r="D22" s="8">
        <v>2.5899999999999999E-2</v>
      </c>
    </row>
    <row r="23" spans="2:4" ht="16.5" x14ac:dyDescent="0.25">
      <c r="B23" s="6" t="s">
        <v>20</v>
      </c>
      <c r="C23" s="7">
        <v>69</v>
      </c>
      <c r="D23" s="8">
        <v>2.1899999999999999E-2</v>
      </c>
    </row>
    <row r="24" spans="2:4" ht="16.5" x14ac:dyDescent="0.25">
      <c r="B24" s="6" t="s">
        <v>21</v>
      </c>
      <c r="C24" s="7">
        <v>51</v>
      </c>
      <c r="D24" s="8">
        <v>1.17E-2</v>
      </c>
    </row>
    <row r="25" spans="2:4" ht="16.5" x14ac:dyDescent="0.25">
      <c r="B25" s="6" t="s">
        <v>22</v>
      </c>
      <c r="C25" s="7">
        <v>195</v>
      </c>
      <c r="D25" s="8">
        <v>6.1000000000000004E-3</v>
      </c>
    </row>
    <row r="26" spans="2:4" ht="16.5" x14ac:dyDescent="0.25">
      <c r="B26" s="6" t="s">
        <v>23</v>
      </c>
      <c r="C26" s="7">
        <v>158</v>
      </c>
      <c r="D26" s="8">
        <v>1.7100000000000001E-2</v>
      </c>
    </row>
    <row r="27" spans="2:4" ht="16.5" x14ac:dyDescent="0.25">
      <c r="B27" s="6" t="s">
        <v>24</v>
      </c>
      <c r="C27" s="7">
        <v>269</v>
      </c>
      <c r="D27" s="8">
        <v>1.5900000000000001E-2</v>
      </c>
    </row>
    <row r="28" spans="2:4" ht="16.5" x14ac:dyDescent="0.25">
      <c r="B28" s="6" t="s">
        <v>25</v>
      </c>
      <c r="C28" s="7">
        <v>43</v>
      </c>
      <c r="D28" s="8">
        <v>2.0299999999999999E-2</v>
      </c>
    </row>
    <row r="29" spans="2:4" ht="16.5" x14ac:dyDescent="0.25">
      <c r="B29" s="6" t="s">
        <v>26</v>
      </c>
      <c r="C29" s="7">
        <v>2147</v>
      </c>
      <c r="D29" s="8">
        <v>1.4800000000000001E-2</v>
      </c>
    </row>
    <row r="30" spans="2:4" ht="16.5" x14ac:dyDescent="0.25">
      <c r="B30" s="6" t="s">
        <v>27</v>
      </c>
      <c r="C30" s="7">
        <v>76</v>
      </c>
      <c r="D30" s="8">
        <v>1.35E-2</v>
      </c>
    </row>
    <row r="31" spans="2:4" ht="16.5" x14ac:dyDescent="0.25">
      <c r="B31" s="6" t="s">
        <v>28</v>
      </c>
      <c r="C31" s="7">
        <v>32</v>
      </c>
      <c r="D31" s="8">
        <v>2.24E-2</v>
      </c>
    </row>
    <row r="32" spans="2:4" ht="16.5" x14ac:dyDescent="0.25">
      <c r="B32" s="6" t="s">
        <v>29</v>
      </c>
      <c r="C32" s="7">
        <v>125</v>
      </c>
      <c r="D32" s="8">
        <v>1.2E-2</v>
      </c>
    </row>
    <row r="33" spans="2:4" ht="16.5" x14ac:dyDescent="0.25">
      <c r="B33" s="6" t="s">
        <v>30</v>
      </c>
      <c r="C33" s="7">
        <v>251</v>
      </c>
      <c r="D33" s="8">
        <v>1.23E-2</v>
      </c>
    </row>
    <row r="34" spans="2:4" ht="16.5" x14ac:dyDescent="0.25">
      <c r="B34" s="6" t="s">
        <v>31</v>
      </c>
      <c r="C34" s="7">
        <v>58</v>
      </c>
      <c r="D34" s="8">
        <v>2.0899999999999998E-2</v>
      </c>
    </row>
    <row r="35" spans="2:4" ht="16.5" x14ac:dyDescent="0.25">
      <c r="B35" s="6" t="s">
        <v>32</v>
      </c>
      <c r="C35" s="7">
        <v>1589</v>
      </c>
      <c r="D35" s="8">
        <v>1.83E-2</v>
      </c>
    </row>
    <row r="36" spans="2:4" ht="16.5" x14ac:dyDescent="0.25">
      <c r="B36" s="6" t="s">
        <v>33</v>
      </c>
      <c r="C36" s="7">
        <v>85</v>
      </c>
      <c r="D36" s="8">
        <v>9.4999999999999998E-3</v>
      </c>
    </row>
    <row r="37" spans="2:4" ht="16.5" x14ac:dyDescent="0.25">
      <c r="B37" s="6" t="s">
        <v>34</v>
      </c>
      <c r="C37" s="7">
        <v>51</v>
      </c>
      <c r="D37" s="8">
        <v>2.2800000000000001E-2</v>
      </c>
    </row>
    <row r="38" spans="2:4" ht="16.5" x14ac:dyDescent="0.25">
      <c r="B38" s="6" t="s">
        <v>35</v>
      </c>
      <c r="C38" s="7">
        <v>26</v>
      </c>
      <c r="D38" s="8">
        <v>2.6100000000000002E-2</v>
      </c>
    </row>
    <row r="39" spans="2:4" ht="16.5" x14ac:dyDescent="0.25">
      <c r="B39" s="6" t="s">
        <v>36</v>
      </c>
      <c r="C39" s="7">
        <v>41</v>
      </c>
      <c r="D39" s="8">
        <v>1.3100000000000001E-2</v>
      </c>
    </row>
    <row r="40" spans="2:4" ht="16.5" x14ac:dyDescent="0.25">
      <c r="B40" s="6" t="s">
        <v>37</v>
      </c>
      <c r="C40" s="7">
        <v>60</v>
      </c>
      <c r="D40" s="8">
        <v>1.9800000000000002E-2</v>
      </c>
    </row>
    <row r="41" spans="2:4" ht="16.5" x14ac:dyDescent="0.25">
      <c r="B41" s="6" t="s">
        <v>38</v>
      </c>
      <c r="C41" s="7">
        <v>50</v>
      </c>
      <c r="D41" s="8">
        <v>2.4899999999999999E-2</v>
      </c>
    </row>
    <row r="42" spans="2:4" ht="16.5" x14ac:dyDescent="0.25">
      <c r="B42" s="6" t="s">
        <v>39</v>
      </c>
      <c r="C42" s="7">
        <v>19</v>
      </c>
      <c r="D42" s="8">
        <v>1.4E-2</v>
      </c>
    </row>
    <row r="43" spans="2:4" ht="16.5" x14ac:dyDescent="0.25">
      <c r="B43" s="6" t="s">
        <v>40</v>
      </c>
      <c r="C43" s="7">
        <v>94</v>
      </c>
      <c r="D43" s="8">
        <v>1.72E-2</v>
      </c>
    </row>
    <row r="44" spans="2:4" ht="16.5" x14ac:dyDescent="0.25">
      <c r="B44" s="6" t="s">
        <v>41</v>
      </c>
      <c r="C44" s="7">
        <v>49</v>
      </c>
      <c r="D44" s="8">
        <v>3.6499999999999998E-2</v>
      </c>
    </row>
    <row r="45" spans="2:4" ht="16.5" x14ac:dyDescent="0.25">
      <c r="B45" s="6" t="s">
        <v>42</v>
      </c>
      <c r="C45" s="7">
        <v>139</v>
      </c>
      <c r="D45" s="8">
        <v>2.9399999999999999E-2</v>
      </c>
    </row>
    <row r="46" spans="2:4" ht="16.5" x14ac:dyDescent="0.25">
      <c r="B46" s="6" t="s">
        <v>43</v>
      </c>
      <c r="C46" s="7">
        <v>90</v>
      </c>
      <c r="D46" s="8">
        <v>1.43E-2</v>
      </c>
    </row>
    <row r="47" spans="2:4" ht="16.5" x14ac:dyDescent="0.25">
      <c r="B47" s="6" t="s">
        <v>44</v>
      </c>
      <c r="C47" s="7">
        <v>531</v>
      </c>
      <c r="D47" s="8">
        <v>1.7299999999999999E-2</v>
      </c>
    </row>
    <row r="48" spans="2:4" ht="16.5" x14ac:dyDescent="0.25">
      <c r="B48" s="6" t="s">
        <v>45</v>
      </c>
      <c r="C48" s="7">
        <v>125</v>
      </c>
      <c r="D48" s="8">
        <v>3.4500000000000003E-2</v>
      </c>
    </row>
    <row r="49" spans="2:4" ht="16.5" x14ac:dyDescent="0.25">
      <c r="B49" s="6" t="s">
        <v>46</v>
      </c>
      <c r="C49" s="7">
        <v>257</v>
      </c>
      <c r="D49" s="8">
        <v>1.37E-2</v>
      </c>
    </row>
    <row r="50" spans="2:4" ht="16.5" x14ac:dyDescent="0.25">
      <c r="B50" s="6" t="s">
        <v>47</v>
      </c>
      <c r="C50" s="7">
        <v>88</v>
      </c>
      <c r="D50" s="8">
        <v>1.9900000000000001E-2</v>
      </c>
    </row>
    <row r="51" spans="2:4" ht="16.5" x14ac:dyDescent="0.25">
      <c r="B51" s="6" t="s">
        <v>48</v>
      </c>
      <c r="C51" s="7">
        <v>722</v>
      </c>
      <c r="D51" s="8">
        <v>2.0400000000000001E-2</v>
      </c>
    </row>
    <row r="52" spans="2:4" ht="16.5" x14ac:dyDescent="0.25">
      <c r="B52" s="6" t="s">
        <v>49</v>
      </c>
      <c r="C52" s="7">
        <v>898</v>
      </c>
      <c r="D52" s="8">
        <v>1.9599999999999999E-2</v>
      </c>
    </row>
    <row r="53" spans="2:4" ht="16.5" x14ac:dyDescent="0.25">
      <c r="B53" s="6" t="s">
        <v>50</v>
      </c>
      <c r="C53" s="7">
        <v>89</v>
      </c>
      <c r="D53" s="8">
        <v>1.4999999999999999E-2</v>
      </c>
    </row>
    <row r="54" spans="2:4" ht="16.5" x14ac:dyDescent="0.25">
      <c r="B54" s="6" t="s">
        <v>51</v>
      </c>
      <c r="C54" s="7">
        <v>542</v>
      </c>
      <c r="D54" s="8">
        <v>2.5600000000000001E-2</v>
      </c>
    </row>
    <row r="55" spans="2:4" ht="16.5" x14ac:dyDescent="0.25">
      <c r="B55" s="6" t="s">
        <v>52</v>
      </c>
      <c r="C55" s="7">
        <v>137</v>
      </c>
      <c r="D55" s="8">
        <v>2.3900000000000001E-2</v>
      </c>
    </row>
    <row r="56" spans="2:4" ht="16.5" x14ac:dyDescent="0.25">
      <c r="B56" s="6" t="s">
        <v>53</v>
      </c>
      <c r="C56" s="7">
        <v>288</v>
      </c>
      <c r="D56" s="8">
        <v>1.15E-2</v>
      </c>
    </row>
    <row r="57" spans="2:4" ht="16.5" x14ac:dyDescent="0.25">
      <c r="B57" s="6" t="s">
        <v>54</v>
      </c>
      <c r="C57" s="7">
        <v>25</v>
      </c>
      <c r="D57" s="8">
        <v>3.4200000000000001E-2</v>
      </c>
    </row>
    <row r="58" spans="2:4" ht="16.5" x14ac:dyDescent="0.25">
      <c r="B58" s="6" t="s">
        <v>55</v>
      </c>
      <c r="C58" s="7">
        <v>30</v>
      </c>
      <c r="D58" s="8">
        <v>1.09E-2</v>
      </c>
    </row>
    <row r="59" spans="2:4" ht="16.5" x14ac:dyDescent="0.25">
      <c r="B59" s="6" t="s">
        <v>56</v>
      </c>
      <c r="C59" s="7">
        <v>164</v>
      </c>
      <c r="D59" s="8">
        <v>1.3299999999999999E-2</v>
      </c>
    </row>
    <row r="60" spans="2:4" ht="16.5" x14ac:dyDescent="0.25">
      <c r="B60" s="6" t="s">
        <v>57</v>
      </c>
      <c r="C60" s="7">
        <v>12</v>
      </c>
      <c r="D60" s="8">
        <v>2.7099999999999999E-2</v>
      </c>
    </row>
    <row r="61" spans="2:4" ht="16.5" x14ac:dyDescent="0.25">
      <c r="B61" s="6" t="s">
        <v>58</v>
      </c>
      <c r="C61" s="7">
        <v>1090</v>
      </c>
      <c r="D61" s="8">
        <v>1.95E-2</v>
      </c>
    </row>
    <row r="62" spans="2:4" ht="16.5" x14ac:dyDescent="0.25">
      <c r="B62" s="6" t="s">
        <v>59</v>
      </c>
      <c r="C62" s="7">
        <v>13</v>
      </c>
      <c r="D62" s="8">
        <v>0.03</v>
      </c>
    </row>
    <row r="63" spans="2:4" ht="16.5" x14ac:dyDescent="0.25">
      <c r="B63" s="6" t="s">
        <v>60</v>
      </c>
      <c r="C63" s="7">
        <v>53</v>
      </c>
      <c r="D63" s="8">
        <v>1.9300000000000001E-2</v>
      </c>
    </row>
    <row r="64" spans="2:4" ht="16.5" x14ac:dyDescent="0.25">
      <c r="B64" s="6" t="s">
        <v>61</v>
      </c>
      <c r="C64" s="7">
        <v>169</v>
      </c>
      <c r="D64" s="8">
        <v>2.3300000000000001E-2</v>
      </c>
    </row>
    <row r="65" spans="2:4" ht="16.5" x14ac:dyDescent="0.25">
      <c r="B65" s="6" t="s">
        <v>62</v>
      </c>
      <c r="C65" s="7">
        <v>10</v>
      </c>
      <c r="D65" s="8">
        <v>2.53E-2</v>
      </c>
    </row>
    <row r="66" spans="2:4" ht="16.5" x14ac:dyDescent="0.25">
      <c r="B66" s="6" t="s">
        <v>63</v>
      </c>
      <c r="C66" s="7">
        <v>68</v>
      </c>
      <c r="D66" s="8">
        <v>1.14E-2</v>
      </c>
    </row>
    <row r="67" spans="2:4" ht="16.5" x14ac:dyDescent="0.25">
      <c r="B67" s="6" t="s">
        <v>64</v>
      </c>
      <c r="C67" s="7">
        <v>13</v>
      </c>
      <c r="D67" s="8">
        <v>7.9000000000000008E-3</v>
      </c>
    </row>
    <row r="68" spans="2:4" ht="16.5" x14ac:dyDescent="0.25">
      <c r="B68" s="6" t="s">
        <v>65</v>
      </c>
      <c r="C68" s="7">
        <v>68</v>
      </c>
      <c r="D68" s="8">
        <v>2.2499999999999999E-2</v>
      </c>
    </row>
    <row r="69" spans="2:4" ht="16.5" x14ac:dyDescent="0.25">
      <c r="B69" s="6" t="s">
        <v>66</v>
      </c>
      <c r="C69" s="7">
        <v>111</v>
      </c>
      <c r="D69" s="8">
        <v>2.1100000000000001E-2</v>
      </c>
    </row>
    <row r="70" spans="2:4" ht="16.5" x14ac:dyDescent="0.25">
      <c r="B70" s="6" t="s">
        <v>67</v>
      </c>
      <c r="C70" s="7">
        <v>29</v>
      </c>
      <c r="D70" s="8">
        <v>2.76E-2</v>
      </c>
    </row>
    <row r="71" spans="2:4" ht="16.5" x14ac:dyDescent="0.25">
      <c r="B71" s="6" t="s">
        <v>68</v>
      </c>
      <c r="C71" s="7">
        <v>289</v>
      </c>
      <c r="D71" s="8">
        <v>1.55E-2</v>
      </c>
    </row>
    <row r="72" spans="2:4" ht="16.5" x14ac:dyDescent="0.25">
      <c r="B72" s="6" t="s">
        <v>69</v>
      </c>
      <c r="C72" s="7">
        <v>92</v>
      </c>
      <c r="D72" s="8">
        <v>2.18E-2</v>
      </c>
    </row>
    <row r="73" spans="2:4" ht="16.5" x14ac:dyDescent="0.25">
      <c r="B73" s="6" t="s">
        <v>70</v>
      </c>
      <c r="C73" s="7">
        <v>25</v>
      </c>
      <c r="D73" s="8">
        <v>6.6E-3</v>
      </c>
    </row>
    <row r="74" spans="2:4" ht="16.5" x14ac:dyDescent="0.25">
      <c r="B74" s="6" t="s">
        <v>71</v>
      </c>
      <c r="C74" s="7">
        <v>227</v>
      </c>
      <c r="D74" s="8">
        <v>2.1999999999999999E-2</v>
      </c>
    </row>
    <row r="75" spans="2:4" ht="16.5" x14ac:dyDescent="0.25">
      <c r="B75" s="6" t="s">
        <v>72</v>
      </c>
      <c r="C75" s="7">
        <v>108</v>
      </c>
      <c r="D75" s="8">
        <v>2.1700000000000001E-2</v>
      </c>
    </row>
    <row r="76" spans="2:4" ht="16.5" x14ac:dyDescent="0.25">
      <c r="B76" s="6" t="s">
        <v>73</v>
      </c>
      <c r="C76" s="7">
        <v>150</v>
      </c>
      <c r="D76" s="8">
        <v>2.1399999999999999E-2</v>
      </c>
    </row>
    <row r="77" spans="2:4" ht="16.5" x14ac:dyDescent="0.25">
      <c r="B77" s="6" t="s">
        <v>74</v>
      </c>
      <c r="C77" s="7">
        <v>117</v>
      </c>
      <c r="D77" s="8">
        <v>2.5399999999999999E-2</v>
      </c>
    </row>
    <row r="78" spans="2:4" ht="16.5" x14ac:dyDescent="0.25">
      <c r="B78" s="6" t="s">
        <v>75</v>
      </c>
      <c r="C78" s="7">
        <v>106</v>
      </c>
      <c r="D78" s="8">
        <v>1.9400000000000001E-2</v>
      </c>
    </row>
    <row r="79" spans="2:4" ht="16.5" x14ac:dyDescent="0.25">
      <c r="B79" s="6" t="s">
        <v>76</v>
      </c>
      <c r="C79" s="7">
        <v>55</v>
      </c>
      <c r="D79" s="8">
        <v>1.3599999999999999E-2</v>
      </c>
    </row>
    <row r="80" spans="2:4" ht="16.5" x14ac:dyDescent="0.25">
      <c r="B80" s="6" t="s">
        <v>77</v>
      </c>
      <c r="C80" s="7">
        <v>736</v>
      </c>
      <c r="D80" s="8">
        <v>1.6E-2</v>
      </c>
    </row>
    <row r="81" spans="2:4" ht="16.5" x14ac:dyDescent="0.25">
      <c r="B81" s="6" t="s">
        <v>78</v>
      </c>
      <c r="C81" s="7">
        <v>1230</v>
      </c>
      <c r="D81" s="8">
        <v>1.9699999999999999E-2</v>
      </c>
    </row>
    <row r="82" spans="2:4" ht="16.5" x14ac:dyDescent="0.25">
      <c r="B82" s="6" t="s">
        <v>79</v>
      </c>
      <c r="C82" s="7">
        <v>429</v>
      </c>
      <c r="D82" s="8">
        <v>2.53E-2</v>
      </c>
    </row>
    <row r="83" spans="2:4" ht="16.5" x14ac:dyDescent="0.25">
      <c r="B83" s="6" t="s">
        <v>80</v>
      </c>
      <c r="C83" s="7">
        <v>103</v>
      </c>
      <c r="D83" s="8">
        <v>1.2800000000000001E-2</v>
      </c>
    </row>
    <row r="84" spans="2:4" ht="16.5" x14ac:dyDescent="0.25">
      <c r="B84" s="6" t="s">
        <v>81</v>
      </c>
      <c r="C84" s="7">
        <v>86</v>
      </c>
      <c r="D84" s="8">
        <v>1.61E-2</v>
      </c>
    </row>
    <row r="85" spans="2:4" ht="16.5" x14ac:dyDescent="0.25">
      <c r="B85" s="6" t="s">
        <v>82</v>
      </c>
      <c r="C85" s="7">
        <v>29</v>
      </c>
      <c r="D85" s="8">
        <v>1.7299999999999999E-2</v>
      </c>
    </row>
    <row r="86" spans="2:4" ht="16.5" x14ac:dyDescent="0.25">
      <c r="B86" s="6" t="s">
        <v>83</v>
      </c>
      <c r="C86" s="7">
        <v>10</v>
      </c>
      <c r="D86" s="8">
        <v>2.5399999999999999E-2</v>
      </c>
    </row>
    <row r="87" spans="2:4" ht="16.5" x14ac:dyDescent="0.25">
      <c r="B87" s="6" t="s">
        <v>84</v>
      </c>
      <c r="C87" s="7">
        <v>285</v>
      </c>
      <c r="D87" s="8">
        <v>9.1999999999999998E-3</v>
      </c>
    </row>
    <row r="88" spans="2:4" ht="16.5" x14ac:dyDescent="0.25">
      <c r="B88" s="6" t="s">
        <v>85</v>
      </c>
      <c r="C88" s="7">
        <v>64</v>
      </c>
      <c r="D88" s="8">
        <v>1.44E-2</v>
      </c>
    </row>
    <row r="89" spans="2:4" ht="16.5" x14ac:dyDescent="0.25">
      <c r="B89" s="6" t="s">
        <v>86</v>
      </c>
      <c r="C89" s="7">
        <v>135</v>
      </c>
      <c r="D89" s="8">
        <v>1.2999999999999999E-2</v>
      </c>
    </row>
    <row r="90" spans="2:4" ht="16.5" x14ac:dyDescent="0.25">
      <c r="B90" s="6" t="s">
        <v>87</v>
      </c>
      <c r="C90" s="7">
        <v>40</v>
      </c>
      <c r="D90" s="8">
        <v>8.8999999999999999E-3</v>
      </c>
    </row>
    <row r="91" spans="2:4" ht="16.5" x14ac:dyDescent="0.25">
      <c r="B91" s="6" t="s">
        <v>88</v>
      </c>
      <c r="C91" s="7">
        <v>160</v>
      </c>
      <c r="D91" s="8">
        <v>1.0500000000000001E-2</v>
      </c>
    </row>
    <row r="92" spans="2:4" ht="16.5" x14ac:dyDescent="0.25">
      <c r="B92" s="6" t="s">
        <v>89</v>
      </c>
      <c r="C92" s="7">
        <v>39</v>
      </c>
      <c r="D92" s="8">
        <v>2.06E-2</v>
      </c>
    </row>
    <row r="93" spans="2:4" ht="16.5" x14ac:dyDescent="0.25">
      <c r="B93" s="9" t="s">
        <v>103</v>
      </c>
      <c r="C93" s="10">
        <v>21753</v>
      </c>
      <c r="D93" s="11">
        <v>1.78E-2</v>
      </c>
    </row>
    <row r="94" spans="2:4" x14ac:dyDescent="0.25">
      <c r="B94" s="2"/>
      <c r="C94" s="2"/>
      <c r="D94" s="2"/>
    </row>
    <row r="95" spans="2:4" x14ac:dyDescent="0.25">
      <c r="B95" s="12" t="s">
        <v>116</v>
      </c>
      <c r="C95" s="2"/>
      <c r="D95" s="2"/>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26"/>
  <sheetViews>
    <sheetView workbookViewId="0">
      <selection activeCell="B2" sqref="B2"/>
    </sheetView>
  </sheetViews>
  <sheetFormatPr defaultRowHeight="15" x14ac:dyDescent="0.25"/>
  <cols>
    <col min="1" max="1" width="2.85546875" style="3" customWidth="1"/>
    <col min="2" max="6" width="20.85546875" style="3" customWidth="1"/>
    <col min="7" max="16384" width="9.140625" style="3"/>
  </cols>
  <sheetData>
    <row r="2" spans="2:6" ht="15.75" x14ac:dyDescent="0.25">
      <c r="B2" s="1" t="s">
        <v>118</v>
      </c>
      <c r="C2" s="1"/>
      <c r="D2" s="1"/>
      <c r="E2" s="2"/>
      <c r="F2" s="2"/>
    </row>
    <row r="3" spans="2:6" x14ac:dyDescent="0.25">
      <c r="B3" s="2"/>
      <c r="C3" s="2"/>
      <c r="D3" s="2"/>
      <c r="E3" s="2"/>
      <c r="F3" s="2"/>
    </row>
    <row r="4" spans="2:6" x14ac:dyDescent="0.25">
      <c r="B4" s="45" t="s">
        <v>92</v>
      </c>
      <c r="C4" s="47" t="s">
        <v>119</v>
      </c>
      <c r="D4" s="48"/>
      <c r="E4" s="47" t="s">
        <v>120</v>
      </c>
      <c r="F4" s="48"/>
    </row>
    <row r="5" spans="2:6" ht="16.5" x14ac:dyDescent="0.25">
      <c r="B5" s="46"/>
      <c r="C5" s="15" t="s">
        <v>243</v>
      </c>
      <c r="D5" s="15" t="s">
        <v>90</v>
      </c>
      <c r="E5" s="15" t="s">
        <v>243</v>
      </c>
      <c r="F5" s="15" t="s">
        <v>90</v>
      </c>
    </row>
    <row r="6" spans="2:6" ht="16.5" x14ac:dyDescent="0.25">
      <c r="B6" s="17">
        <v>2001</v>
      </c>
      <c r="C6" s="7">
        <v>188595.16666666666</v>
      </c>
      <c r="D6" s="7">
        <v>12182.583333333334</v>
      </c>
      <c r="E6" s="16">
        <v>6.0666666666666673E-3</v>
      </c>
      <c r="F6" s="8">
        <v>9.5333333333333329E-3</v>
      </c>
    </row>
    <row r="7" spans="2:6" ht="16.5" x14ac:dyDescent="0.25">
      <c r="B7" s="17">
        <v>2002</v>
      </c>
      <c r="C7" s="7">
        <v>229466.33333333334</v>
      </c>
      <c r="D7" s="7">
        <v>17809.416666666668</v>
      </c>
      <c r="E7" s="16">
        <v>6.6666666666666671E-3</v>
      </c>
      <c r="F7" s="8">
        <v>1.2499999999999999E-2</v>
      </c>
    </row>
    <row r="8" spans="2:6" ht="16.5" x14ac:dyDescent="0.25">
      <c r="B8" s="17">
        <v>2003</v>
      </c>
      <c r="C8" s="7">
        <v>251770.41666666666</v>
      </c>
      <c r="D8" s="7">
        <v>23413.916666666668</v>
      </c>
      <c r="E8" s="16">
        <v>6.7083333333333335E-3</v>
      </c>
      <c r="F8" s="8">
        <v>1.5483333333333335E-2</v>
      </c>
    </row>
    <row r="9" spans="2:6" ht="16.5" x14ac:dyDescent="0.25">
      <c r="B9" s="17">
        <v>2004</v>
      </c>
      <c r="C9" s="7">
        <v>238555.16666666666</v>
      </c>
      <c r="D9" s="7">
        <v>26659.083333333332</v>
      </c>
      <c r="E9" s="16">
        <v>5.9416666666666671E-3</v>
      </c>
      <c r="F9" s="8">
        <v>1.6508333333333333E-2</v>
      </c>
    </row>
    <row r="10" spans="2:6" ht="16.5" x14ac:dyDescent="0.25">
      <c r="B10" s="17">
        <v>2005</v>
      </c>
      <c r="C10" s="7">
        <v>225842</v>
      </c>
      <c r="D10" s="7">
        <v>28071.333333333332</v>
      </c>
      <c r="E10" s="16">
        <v>5.3333333333333332E-3</v>
      </c>
      <c r="F10" s="8">
        <v>1.66E-2</v>
      </c>
    </row>
    <row r="11" spans="2:6" ht="16.5" x14ac:dyDescent="0.25">
      <c r="B11" s="17">
        <v>2006</v>
      </c>
      <c r="C11" s="7">
        <v>253157.25</v>
      </c>
      <c r="D11" s="7">
        <v>32070.916666666668</v>
      </c>
      <c r="E11" s="16">
        <v>5.6250000000000015E-3</v>
      </c>
      <c r="F11" s="8">
        <v>1.8216666666666666E-2</v>
      </c>
    </row>
    <row r="12" spans="2:6" ht="16.5" x14ac:dyDescent="0.25">
      <c r="B12" s="17">
        <v>2007</v>
      </c>
      <c r="C12" s="7">
        <v>385693.66666666669</v>
      </c>
      <c r="D12" s="7">
        <v>33583.416666666664</v>
      </c>
      <c r="E12" s="16">
        <v>8.8083333333333329E-3</v>
      </c>
      <c r="F12" s="8">
        <v>2.0516666666666666E-2</v>
      </c>
    </row>
    <row r="13" spans="2:6" ht="16.5" x14ac:dyDescent="0.25">
      <c r="B13" s="17">
        <v>2008</v>
      </c>
      <c r="C13" s="7">
        <v>703438.5</v>
      </c>
      <c r="D13" s="7">
        <v>35868.083333333336</v>
      </c>
      <c r="E13" s="16">
        <v>1.5924999999999998E-2</v>
      </c>
      <c r="F13" s="8">
        <v>2.2000000000000002E-2</v>
      </c>
    </row>
    <row r="14" spans="2:6" ht="16.5" x14ac:dyDescent="0.25">
      <c r="B14" s="17">
        <v>2009</v>
      </c>
      <c r="C14" s="7">
        <v>1151566.1666666667</v>
      </c>
      <c r="D14" s="7">
        <v>42699.5</v>
      </c>
      <c r="E14" s="16">
        <v>2.6449999999999998E-2</v>
      </c>
      <c r="F14" s="8">
        <v>2.6883333333333339E-2</v>
      </c>
    </row>
    <row r="15" spans="2:6" ht="16.5" x14ac:dyDescent="0.25">
      <c r="B15" s="17">
        <v>2010</v>
      </c>
      <c r="C15" s="7">
        <v>1386437.4166666667</v>
      </c>
      <c r="D15" s="7">
        <v>47123.833333333336</v>
      </c>
      <c r="E15" s="16">
        <v>3.2375000000000001E-2</v>
      </c>
      <c r="F15" s="8">
        <v>3.0766666666666664E-2</v>
      </c>
    </row>
    <row r="16" spans="2:6" ht="16.5" x14ac:dyDescent="0.25">
      <c r="B16" s="17">
        <v>2011</v>
      </c>
      <c r="C16" s="7">
        <v>1504337.9166666667</v>
      </c>
      <c r="D16" s="7">
        <v>54244.916666666664</v>
      </c>
      <c r="E16" s="16">
        <v>3.5358333333333332E-2</v>
      </c>
      <c r="F16" s="8">
        <v>3.5483333333333332E-2</v>
      </c>
    </row>
    <row r="17" spans="2:6" ht="16.5" x14ac:dyDescent="0.25">
      <c r="B17" s="17">
        <v>2012</v>
      </c>
      <c r="C17" s="7">
        <v>1399224.0833333333</v>
      </c>
      <c r="D17" s="7">
        <v>49979.583333333336</v>
      </c>
      <c r="E17" s="16">
        <v>3.3316666666666668E-2</v>
      </c>
      <c r="F17" s="8">
        <v>3.4008333333333342E-2</v>
      </c>
    </row>
    <row r="18" spans="2:6" ht="16.5" x14ac:dyDescent="0.25">
      <c r="B18" s="17">
        <v>2013</v>
      </c>
      <c r="C18" s="7">
        <v>1057733.3333333333</v>
      </c>
      <c r="D18" s="7">
        <v>39156.666666666664</v>
      </c>
      <c r="E18" s="16">
        <v>2.5466666666666662E-2</v>
      </c>
      <c r="F18" s="8">
        <v>2.6508333333333332E-2</v>
      </c>
    </row>
    <row r="19" spans="2:6" ht="16.5" x14ac:dyDescent="0.25">
      <c r="B19" s="17">
        <v>2014</v>
      </c>
      <c r="C19" s="7">
        <v>689067.08333333337</v>
      </c>
      <c r="D19" s="7">
        <v>25419.5</v>
      </c>
      <c r="E19" s="16">
        <v>1.7316666666666671E-2</v>
      </c>
      <c r="F19" s="8">
        <v>1.8133333333333335E-2</v>
      </c>
    </row>
    <row r="20" spans="2:6" ht="16.5" x14ac:dyDescent="0.25">
      <c r="B20" s="17">
        <v>2015</v>
      </c>
      <c r="C20" s="7">
        <v>514230.75</v>
      </c>
      <c r="D20" s="7">
        <v>19799.833333333332</v>
      </c>
      <c r="E20" s="16">
        <v>1.3208333333333334E-2</v>
      </c>
      <c r="F20" s="8">
        <v>1.4600000000000002E-2</v>
      </c>
    </row>
    <row r="21" spans="2:6" ht="16.5" x14ac:dyDescent="0.25">
      <c r="B21" s="17">
        <v>2016</v>
      </c>
      <c r="C21" s="7">
        <v>378109.66666666669</v>
      </c>
      <c r="D21" s="7">
        <v>16025.083333333334</v>
      </c>
      <c r="E21" s="16">
        <v>9.7833333333333314E-3</v>
      </c>
      <c r="F21" s="8">
        <v>1.2074999999999997E-2</v>
      </c>
    </row>
    <row r="22" spans="2:6" ht="16.5" x14ac:dyDescent="0.25">
      <c r="B22" s="17">
        <v>2017</v>
      </c>
      <c r="C22" s="7">
        <v>280299.33333333331</v>
      </c>
      <c r="D22" s="7">
        <v>12197.333333333334</v>
      </c>
      <c r="E22" s="16">
        <v>7.2583333333333345E-3</v>
      </c>
      <c r="F22" s="8">
        <v>9.3083333333333334E-3</v>
      </c>
    </row>
    <row r="23" spans="2:6" ht="16.5" x14ac:dyDescent="0.25">
      <c r="B23" s="17">
        <v>2018</v>
      </c>
      <c r="C23" s="7">
        <v>203577.58333333334</v>
      </c>
      <c r="D23" s="7">
        <v>9403.0833333333339</v>
      </c>
      <c r="E23" s="16">
        <v>5.4083333333333336E-3</v>
      </c>
      <c r="F23" s="8">
        <v>7.3666666666666672E-3</v>
      </c>
    </row>
    <row r="24" spans="2:6" ht="16.5" x14ac:dyDescent="0.25">
      <c r="B24" s="17">
        <v>2019</v>
      </c>
      <c r="C24" s="7">
        <v>156874.41666666666</v>
      </c>
      <c r="D24" s="7">
        <v>7399.25</v>
      </c>
      <c r="E24" s="16">
        <v>4.2750000000000002E-3</v>
      </c>
      <c r="F24" s="8">
        <v>6.0083333333333334E-3</v>
      </c>
    </row>
    <row r="25" spans="2:6" x14ac:dyDescent="0.25">
      <c r="B25" s="2"/>
      <c r="C25" s="2"/>
      <c r="D25" s="2"/>
      <c r="E25" s="2"/>
      <c r="F25" s="2"/>
    </row>
    <row r="26" spans="2:6" x14ac:dyDescent="0.25">
      <c r="B26" s="12" t="s">
        <v>113</v>
      </c>
      <c r="C26" s="12"/>
      <c r="D26" s="12"/>
      <c r="E26" s="2"/>
      <c r="F26" s="2"/>
    </row>
  </sheetData>
  <mergeCells count="3">
    <mergeCell ref="B4:B5"/>
    <mergeCell ref="C4:D4"/>
    <mergeCell ref="E4:F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4"/>
  <sheetViews>
    <sheetView workbookViewId="0">
      <selection activeCell="B2" sqref="B2"/>
    </sheetView>
  </sheetViews>
  <sheetFormatPr defaultRowHeight="15" x14ac:dyDescent="0.25"/>
  <cols>
    <col min="1" max="1" width="2.85546875" style="3" customWidth="1"/>
    <col min="2" max="4" width="20.85546875" style="3" customWidth="1"/>
    <col min="5" max="16384" width="9.140625" style="3"/>
  </cols>
  <sheetData>
    <row r="2" spans="2:4" ht="15.75" x14ac:dyDescent="0.25">
      <c r="B2" s="1" t="s">
        <v>121</v>
      </c>
      <c r="C2" s="1"/>
      <c r="D2" s="2"/>
    </row>
    <row r="3" spans="2:4" x14ac:dyDescent="0.25">
      <c r="B3" s="2"/>
      <c r="C3" s="2"/>
      <c r="D3" s="2"/>
    </row>
    <row r="4" spans="2:4" s="18" customFormat="1" ht="28.5" x14ac:dyDescent="0.25">
      <c r="B4" s="19" t="s">
        <v>115</v>
      </c>
      <c r="C4" s="20" t="s">
        <v>119</v>
      </c>
      <c r="D4" s="20" t="s">
        <v>120</v>
      </c>
    </row>
    <row r="5" spans="2:4" ht="16.5" x14ac:dyDescent="0.25">
      <c r="B5" s="17" t="s">
        <v>98</v>
      </c>
      <c r="C5" s="7">
        <v>1012</v>
      </c>
      <c r="D5" s="16">
        <v>4.0383346269554036E-3</v>
      </c>
    </row>
    <row r="6" spans="2:4" ht="16.5" x14ac:dyDescent="0.25">
      <c r="B6" s="17" t="s">
        <v>99</v>
      </c>
      <c r="C6" s="7">
        <v>3137</v>
      </c>
      <c r="D6" s="16">
        <v>6.9603719752648254E-3</v>
      </c>
    </row>
    <row r="7" spans="2:4" ht="16.5" x14ac:dyDescent="0.25">
      <c r="B7" s="17" t="s">
        <v>100</v>
      </c>
      <c r="C7" s="7">
        <v>795</v>
      </c>
      <c r="D7" s="16">
        <v>5.0121881223429239E-3</v>
      </c>
    </row>
    <row r="8" spans="2:4" ht="16.5" x14ac:dyDescent="0.25">
      <c r="B8" s="17" t="s">
        <v>101</v>
      </c>
      <c r="C8" s="7">
        <v>362</v>
      </c>
      <c r="D8" s="16">
        <v>7.5084380753450697E-3</v>
      </c>
    </row>
    <row r="9" spans="2:4" ht="16.5" x14ac:dyDescent="0.25">
      <c r="B9" s="17" t="s">
        <v>102</v>
      </c>
      <c r="C9" s="7">
        <v>1749</v>
      </c>
      <c r="D9" s="16">
        <v>5.4809343648345651E-3</v>
      </c>
    </row>
    <row r="10" spans="2:4" ht="16.5" x14ac:dyDescent="0.25">
      <c r="B10" s="9" t="s">
        <v>103</v>
      </c>
      <c r="C10" s="10">
        <v>7055</v>
      </c>
      <c r="D10" s="11">
        <v>5.7999999999999996E-3</v>
      </c>
    </row>
    <row r="11" spans="2:4" x14ac:dyDescent="0.25">
      <c r="B11" s="2"/>
      <c r="C11" s="2"/>
      <c r="D11" s="2"/>
    </row>
    <row r="12" spans="2:4" x14ac:dyDescent="0.25">
      <c r="B12" s="12" t="s">
        <v>116</v>
      </c>
      <c r="C12" s="12"/>
      <c r="D12" s="2"/>
    </row>
    <row r="14" spans="2:4" x14ac:dyDescent="0.25">
      <c r="B14" s="12" t="s">
        <v>109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30</vt:i4>
      </vt:variant>
    </vt:vector>
  </HeadingPairs>
  <TitlesOfParts>
    <vt:vector size="30" baseType="lpstr">
      <vt:lpstr>Index</vt:lpstr>
      <vt:lpstr>4.01</vt:lpstr>
      <vt:lpstr>4.02</vt:lpstr>
      <vt:lpstr>4.03</vt:lpstr>
      <vt:lpstr>4.04</vt:lpstr>
      <vt:lpstr>4.05</vt:lpstr>
      <vt:lpstr>4.06</vt:lpstr>
      <vt:lpstr>4.07</vt:lpstr>
      <vt:lpstr>4.08</vt:lpstr>
      <vt:lpstr>4.09</vt:lpstr>
      <vt:lpstr>4.10</vt:lpstr>
      <vt:lpstr>4.11</vt:lpstr>
      <vt:lpstr>4.12</vt:lpstr>
      <vt:lpstr>4.13</vt:lpstr>
      <vt:lpstr>4.14</vt:lpstr>
      <vt:lpstr>4.15</vt:lpstr>
      <vt:lpstr>4.16</vt:lpstr>
      <vt:lpstr>4.17</vt:lpstr>
      <vt:lpstr>4.18</vt:lpstr>
      <vt:lpstr>4.19</vt:lpstr>
      <vt:lpstr>4.20</vt:lpstr>
      <vt:lpstr>4.21</vt:lpstr>
      <vt:lpstr>4.22</vt:lpstr>
      <vt:lpstr>4.23</vt:lpstr>
      <vt:lpstr>4.24</vt:lpstr>
      <vt:lpstr>4.25</vt:lpstr>
      <vt:lpstr>4.26</vt:lpstr>
      <vt:lpstr>4.27</vt:lpstr>
      <vt:lpstr>4.28</vt:lpstr>
      <vt:lpstr>4.29</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Buckwalter, Chelsea</dc:creator>
  <cp:lastModifiedBy>Keithley, Devin</cp:lastModifiedBy>
  <dcterms:created xsi:type="dcterms:W3CDTF">2020-06-25T14:57:48Z</dcterms:created>
  <dcterms:modified xsi:type="dcterms:W3CDTF">2020-09-16T20:34:56Z</dcterms:modified>
</cp:coreProperties>
</file>